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21" i="1"/>
  <c r="F21"/>
  <c r="E21"/>
  <c r="B21" l="1"/>
  <c r="V21"/>
</calcChain>
</file>

<file path=xl/sharedStrings.xml><?xml version="1.0" encoding="utf-8"?>
<sst xmlns="http://schemas.openxmlformats.org/spreadsheetml/2006/main" count="382" uniqueCount="149">
  <si>
    <t>UID</t>
  </si>
  <si>
    <t>SHAPE</t>
  </si>
  <si>
    <t>QTY</t>
  </si>
  <si>
    <t>CTS</t>
  </si>
  <si>
    <t>COL</t>
  </si>
  <si>
    <t>SUB COL</t>
  </si>
  <si>
    <t>CLRY</t>
  </si>
  <si>
    <t>SUB CLRY</t>
  </si>
  <si>
    <t>CUT</t>
  </si>
  <si>
    <t>POL</t>
  </si>
  <si>
    <t>SYMM</t>
  </si>
  <si>
    <t>FLUO</t>
  </si>
  <si>
    <t>SD1</t>
  </si>
  <si>
    <t>SD2</t>
  </si>
  <si>
    <t>CT1</t>
  </si>
  <si>
    <t>CT2</t>
  </si>
  <si>
    <t>BK FREE</t>
  </si>
  <si>
    <t>EYE CLN</t>
  </si>
  <si>
    <t>H&amp;A</t>
  </si>
  <si>
    <t>LAB</t>
  </si>
  <si>
    <t>CLIENT ASKING PRICE</t>
  </si>
  <si>
    <t>TOTAL CLIENT ASKING</t>
  </si>
  <si>
    <t>PHOTO</t>
  </si>
  <si>
    <t>3D</t>
  </si>
  <si>
    <t>REM/COM</t>
  </si>
  <si>
    <t>KEY TO SYMB</t>
  </si>
  <si>
    <t>CERT NO</t>
  </si>
  <si>
    <t>CERT DATE</t>
  </si>
  <si>
    <t>SEAL</t>
  </si>
  <si>
    <t>DEPTH</t>
  </si>
  <si>
    <t>TABLE</t>
  </si>
  <si>
    <t>M1</t>
  </si>
  <si>
    <t>M2</t>
  </si>
  <si>
    <t>L/W RATIO</t>
  </si>
  <si>
    <t>M3</t>
  </si>
  <si>
    <t>CR AG</t>
  </si>
  <si>
    <t>PV AG</t>
  </si>
  <si>
    <t>CR HT</t>
  </si>
  <si>
    <t>PV DTH</t>
  </si>
  <si>
    <t>GD NAME</t>
  </si>
  <si>
    <t>GIRDLE TYPE</t>
  </si>
  <si>
    <t>GD %</t>
  </si>
  <si>
    <t>CULET</t>
  </si>
  <si>
    <t>CULET %</t>
  </si>
  <si>
    <t>TAB MM</t>
  </si>
  <si>
    <t>SOURCE</t>
  </si>
  <si>
    <t>OTH INSC</t>
  </si>
  <si>
    <t>TRAF DATE</t>
  </si>
  <si>
    <t>SEGOMA</t>
  </si>
  <si>
    <t>V360</t>
  </si>
  <si>
    <t>RFID</t>
  </si>
  <si>
    <t>PS</t>
  </si>
  <si>
    <t xml:space="preserve">  </t>
  </si>
  <si>
    <t>+</t>
  </si>
  <si>
    <t>GD</t>
  </si>
  <si>
    <t>VG</t>
  </si>
  <si>
    <t>T1</t>
  </si>
  <si>
    <t>0</t>
  </si>
  <si>
    <t>Yes</t>
  </si>
  <si>
    <t>YES</t>
  </si>
  <si>
    <t>NO</t>
  </si>
  <si>
    <t>GIA</t>
  </si>
  <si>
    <t>No</t>
  </si>
  <si>
    <t>VTK to ETK</t>
  </si>
  <si>
    <t>NON</t>
  </si>
  <si>
    <t>MIXED ORIGIN</t>
  </si>
  <si>
    <t>SI1</t>
  </si>
  <si>
    <t>T2</t>
  </si>
  <si>
    <t>T6</t>
  </si>
  <si>
    <t>ETK</t>
  </si>
  <si>
    <t>CUSH</t>
  </si>
  <si>
    <t>EX</t>
  </si>
  <si>
    <t>SI2</t>
  </si>
  <si>
    <t>STR</t>
  </si>
  <si>
    <t>-</t>
  </si>
  <si>
    <t>T5</t>
  </si>
  <si>
    <t>MED</t>
  </si>
  <si>
    <t>L2</t>
  </si>
  <si>
    <t>L6</t>
  </si>
  <si>
    <t>THK to ETK</t>
  </si>
  <si>
    <t>Additional clouds are not shown. Pinpoints are not shown.</t>
  </si>
  <si>
    <t>Additional clouds, pinpoints and surface graining are not shown.</t>
  </si>
  <si>
    <t>SEMI</t>
  </si>
  <si>
    <t>Crystal, Feather, Needle, Indented Natural</t>
  </si>
  <si>
    <t>Clouds, pinpoints and surface graining are not shown.</t>
  </si>
  <si>
    <t>I2</t>
  </si>
  <si>
    <t>PARTIAL</t>
  </si>
  <si>
    <t>STK to VTK</t>
  </si>
  <si>
    <t>Clouds are not shown. Pinpoints are not shown.</t>
  </si>
  <si>
    <t>Fancy Deep Brownish Yellow</t>
  </si>
  <si>
    <t>Crystal, Needle, Feather</t>
  </si>
  <si>
    <t>2256971075</t>
  </si>
  <si>
    <t>https://segoma.com/v.php?type=view&amp;id=HS4TCCY3EE</t>
  </si>
  <si>
    <t>BR</t>
  </si>
  <si>
    <t>NONE</t>
  </si>
  <si>
    <t>Crystal, Cloud, Feather, Needle</t>
  </si>
  <si>
    <t>Fancy Intense Orange-Yellow</t>
  </si>
  <si>
    <t>Crystal, Feather, Indented Natural, Cavity, Needle</t>
  </si>
  <si>
    <t>6312048672</t>
  </si>
  <si>
    <t>VTN to ETK</t>
  </si>
  <si>
    <t>https://segoma.com/v.php?type=view&amp;id=DB6DBBHFRD</t>
  </si>
  <si>
    <t>Feather, Cloud, Crystal, Cavity, Needle</t>
  </si>
  <si>
    <t>1315048449</t>
  </si>
  <si>
    <t>https://segoma.com/v.php?type=view&amp;id=0UOKXEJLTW</t>
  </si>
  <si>
    <t>Fancy Intense Orangy Yellow</t>
  </si>
  <si>
    <t>MODIFIED. Additional clouds are not shown. Pinpoints are not shown.</t>
  </si>
  <si>
    <t>Crystal, Cloud, Feather, Cavity, Needle</t>
  </si>
  <si>
    <t>7311225240</t>
  </si>
  <si>
    <t>Crystal, Feather, Cloud, Needle</t>
  </si>
  <si>
    <t>2218592098</t>
  </si>
  <si>
    <t>https://segoma.com/v.php?type=view&amp;id=7Q351L4WHH</t>
  </si>
  <si>
    <t>Pinpoints are not shown. Surface graining is not shown.</t>
  </si>
  <si>
    <t>Fancy Orange-Yellow</t>
  </si>
  <si>
    <t>Additional clouds, Pinpoints and surface graining are not shown.</t>
  </si>
  <si>
    <t>Crystal Feather, Cloud, Cavity, Needle, Indented Natural.</t>
  </si>
  <si>
    <t>2227054435</t>
  </si>
  <si>
    <t>VTHN-THN</t>
  </si>
  <si>
    <t>https://segoma.com/v.php?type=view&amp;id=GCHGU9A922</t>
  </si>
  <si>
    <t>1315047363</t>
  </si>
  <si>
    <t>https://segoma.com/v.php?type=view&amp;id=XBV5HA3KI8</t>
  </si>
  <si>
    <t>Crystal, Feather, Cavity, Indented Natural, Needle</t>
  </si>
  <si>
    <t>3315225262</t>
  </si>
  <si>
    <t>https://segoma.com/v.php?type=view&amp;id=ILPC9GURJF</t>
  </si>
  <si>
    <t>1318225328</t>
  </si>
  <si>
    <t>https://segoma.com/v.php?type=view&amp;id=0WYQ4QCIHT</t>
  </si>
  <si>
    <t>Cloud, Crystal, Feather, Needle, Indented Natural, Natural</t>
  </si>
  <si>
    <t>1315048749</t>
  </si>
  <si>
    <t>THK</t>
  </si>
  <si>
    <t>https://segoma.com/v.php?type=view&amp;id=KYOW8S8EK3</t>
  </si>
  <si>
    <t>Fancy Orangy Yellow</t>
  </si>
  <si>
    <t>MODIFIED. Pinpoints are not shown. Internal graining is not shown.</t>
  </si>
  <si>
    <t>Feather, Indented Natural, Cloud, Needle, Natural, Extra Facet</t>
  </si>
  <si>
    <t>2316100053</t>
  </si>
  <si>
    <t>https://segoma.com/v.php?type=view&amp;id=BCN4UAQGJH</t>
  </si>
  <si>
    <t>CODE</t>
  </si>
  <si>
    <t>Seq</t>
  </si>
  <si>
    <t>1-2</t>
  </si>
  <si>
    <t>1-1</t>
  </si>
  <si>
    <t>3-4</t>
  </si>
  <si>
    <t>2-1</t>
  </si>
  <si>
    <t>1-3</t>
  </si>
  <si>
    <t>2-2</t>
  </si>
  <si>
    <t>1-4</t>
  </si>
  <si>
    <t>OY</t>
  </si>
  <si>
    <t>3-1</t>
  </si>
  <si>
    <t>3-2</t>
  </si>
  <si>
    <t>3-3</t>
  </si>
  <si>
    <t>4-1</t>
  </si>
  <si>
    <t>Avg Wt :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</si>
</sst>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0" fillId="0" borderId="0" xfId="0" applyNumberFormat="1"/>
    <xf numFmtId="0" fontId="2" fillId="0" borderId="0" xfId="1" applyAlignment="1" applyProtection="1"/>
    <xf numFmtId="2" fontId="0" fillId="0" borderId="0" xfId="0" applyNumberFormat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4" fillId="0" borderId="1" xfId="0" applyFont="1" applyFill="1" applyBorder="1"/>
    <xf numFmtId="0" fontId="0" fillId="0" borderId="1" xfId="0" applyBorder="1"/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0" fontId="0" fillId="0" borderId="1" xfId="0" quotePrefix="1" applyBorder="1"/>
    <xf numFmtId="0" fontId="2" fillId="0" borderId="1" xfId="1" applyBorder="1" applyAlignment="1" applyProtection="1"/>
    <xf numFmtId="164" fontId="0" fillId="0" borderId="1" xfId="0" applyNumberFormat="1" applyBorder="1"/>
    <xf numFmtId="2" fontId="0" fillId="0" borderId="1" xfId="0" applyNumberForma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1" fillId="0" borderId="2" xfId="0" applyFont="1" applyBorder="1"/>
    <xf numFmtId="0" fontId="1" fillId="2" borderId="2" xfId="0" applyFont="1" applyFill="1" applyBorder="1"/>
    <xf numFmtId="164" fontId="1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0" fontId="0" fillId="0" borderId="2" xfId="0" quotePrefix="1" applyBorder="1"/>
    <xf numFmtId="2" fontId="0" fillId="2" borderId="2" xfId="0" applyNumberFormat="1" applyFill="1" applyBorder="1"/>
    <xf numFmtId="0" fontId="2" fillId="0" borderId="2" xfId="1" applyBorder="1" applyAlignment="1" applyProtection="1"/>
    <xf numFmtId="164" fontId="0" fillId="0" borderId="2" xfId="0" applyNumberFormat="1" applyBorder="1"/>
    <xf numFmtId="0" fontId="3" fillId="0" borderId="3" xfId="0" applyFont="1" applyFill="1" applyBorder="1"/>
    <xf numFmtId="0" fontId="1" fillId="0" borderId="4" xfId="0" applyFont="1" applyBorder="1"/>
    <xf numFmtId="0" fontId="0" fillId="0" borderId="0" xfId="0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53511</xdr:rowOff>
    </xdr:from>
    <xdr:to>
      <xdr:col>7</xdr:col>
      <xdr:colOff>96321</xdr:colOff>
      <xdr:row>5</xdr:row>
      <xdr:rowOff>160136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46151"/>
          <a:ext cx="4783904" cy="877187"/>
        </a:xfrm>
        <a:prstGeom prst="rect">
          <a:avLst/>
        </a:prstGeom>
      </xdr:spPr>
    </xdr:pic>
    <xdr:clientData/>
  </xdr:twoCellAnchor>
  <xdr:twoCellAnchor editAs="oneCell">
    <xdr:from>
      <xdr:col>7</xdr:col>
      <xdr:colOff>299663</xdr:colOff>
      <xdr:row>0</xdr:row>
      <xdr:rowOff>117725</xdr:rowOff>
    </xdr:from>
    <xdr:to>
      <xdr:col>35</xdr:col>
      <xdr:colOff>232834</xdr:colOff>
      <xdr:row>7</xdr:row>
      <xdr:rowOff>96321</xdr:rowOff>
    </xdr:to>
    <xdr:pic>
      <xdr:nvPicPr>
        <xdr:cNvPr id="4" name="Picture 3" descr="boxes2.jpg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90927" y="117725"/>
          <a:ext cx="7577191" cy="1327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goma.com/v.php?type=view&amp;id=DB6DBBHFRD" TargetMode="External"/><Relationship Id="rId13" Type="http://schemas.openxmlformats.org/officeDocument/2006/relationships/hyperlink" Target="http://www.diamondsdetail.com/media.aspx?C-1001016835309" TargetMode="External"/><Relationship Id="rId18" Type="http://schemas.openxmlformats.org/officeDocument/2006/relationships/hyperlink" Target="https://segoma.com/v.php?type=view&amp;id=7Q351L4WHH" TargetMode="External"/><Relationship Id="rId26" Type="http://schemas.openxmlformats.org/officeDocument/2006/relationships/hyperlink" Target="https://segoma.com/v.php?type=view&amp;id=XBV5HA3KI8" TargetMode="External"/><Relationship Id="rId39" Type="http://schemas.openxmlformats.org/officeDocument/2006/relationships/hyperlink" Target="https://segoma.com/v.php?type=view&amp;id=KYOW8S8EK3" TargetMode="External"/><Relationship Id="rId3" Type="http://schemas.openxmlformats.org/officeDocument/2006/relationships/hyperlink" Target="https://segoma.com/v.php?type=view&amp;id=HS4TCCY3EE" TargetMode="External"/><Relationship Id="rId21" Type="http://schemas.openxmlformats.org/officeDocument/2006/relationships/hyperlink" Target="http://www.diamondsdetail.com/media.aspx?P-3703800005007" TargetMode="External"/><Relationship Id="rId34" Type="http://schemas.openxmlformats.org/officeDocument/2006/relationships/hyperlink" Target="https://segoma.com/v.php?type=view&amp;id=0WYQ4QCIHT" TargetMode="External"/><Relationship Id="rId42" Type="http://schemas.openxmlformats.org/officeDocument/2006/relationships/hyperlink" Target="https://segoma.com/v.php?type=view&amp;id=BCN4UAQGJH" TargetMode="External"/><Relationship Id="rId7" Type="http://schemas.openxmlformats.org/officeDocument/2006/relationships/hyperlink" Target="https://segoma.com/v.php?type=view&amp;id=DB6DBBHFRD" TargetMode="External"/><Relationship Id="rId12" Type="http://schemas.openxmlformats.org/officeDocument/2006/relationships/hyperlink" Target="https://segoma.com/v.php?type=view&amp;id=0UOKXEJLTW" TargetMode="External"/><Relationship Id="rId17" Type="http://schemas.openxmlformats.org/officeDocument/2006/relationships/hyperlink" Target="http://www.diamondsdetail.com/media.aspx?P-1000911449897" TargetMode="External"/><Relationship Id="rId25" Type="http://schemas.openxmlformats.org/officeDocument/2006/relationships/hyperlink" Target="http://www.diamondsdetail.com/media.aspx?P-1001116797965" TargetMode="External"/><Relationship Id="rId33" Type="http://schemas.openxmlformats.org/officeDocument/2006/relationships/hyperlink" Target="http://www.diamondsdetail.com/media.aspx?P-100F7168B1310" TargetMode="External"/><Relationship Id="rId38" Type="http://schemas.openxmlformats.org/officeDocument/2006/relationships/hyperlink" Target="https://segoma.com/v.php?type=view&amp;id=KYOW8S8EK3" TargetMode="External"/><Relationship Id="rId2" Type="http://schemas.openxmlformats.org/officeDocument/2006/relationships/hyperlink" Target="http://www.diamondsdetail.com/media.aspx?P-1001E14104577" TargetMode="External"/><Relationship Id="rId16" Type="http://schemas.openxmlformats.org/officeDocument/2006/relationships/hyperlink" Target="http://www.diamondsdetail.com/media.aspx?C-1000911449897" TargetMode="External"/><Relationship Id="rId20" Type="http://schemas.openxmlformats.org/officeDocument/2006/relationships/hyperlink" Target="http://www.diamondsdetail.com/media.aspx?C-3703800005007" TargetMode="External"/><Relationship Id="rId29" Type="http://schemas.openxmlformats.org/officeDocument/2006/relationships/hyperlink" Target="http://www.diamondsdetail.com/media.aspx?P-1008316895047" TargetMode="External"/><Relationship Id="rId41" Type="http://schemas.openxmlformats.org/officeDocument/2006/relationships/hyperlink" Target="http://www.diamondsdetail.com/media.aspx?P-100E916846218" TargetMode="External"/><Relationship Id="rId1" Type="http://schemas.openxmlformats.org/officeDocument/2006/relationships/hyperlink" Target="http://www.diamondsdetail.com/media.aspx?C-1001E14104577" TargetMode="External"/><Relationship Id="rId6" Type="http://schemas.openxmlformats.org/officeDocument/2006/relationships/hyperlink" Target="http://www.diamondsdetail.com/media.aspx?P-1003416890052" TargetMode="External"/><Relationship Id="rId11" Type="http://schemas.openxmlformats.org/officeDocument/2006/relationships/hyperlink" Target="https://segoma.com/v.php?type=view&amp;id=0UOKXEJLTW" TargetMode="External"/><Relationship Id="rId24" Type="http://schemas.openxmlformats.org/officeDocument/2006/relationships/hyperlink" Target="http://www.diamondsdetail.com/media.aspx?C-1001116797965" TargetMode="External"/><Relationship Id="rId32" Type="http://schemas.openxmlformats.org/officeDocument/2006/relationships/hyperlink" Target="http://www.diamondsdetail.com/media.aspx?C-100F7168B1310" TargetMode="External"/><Relationship Id="rId37" Type="http://schemas.openxmlformats.org/officeDocument/2006/relationships/hyperlink" Target="http://www.diamondsdetail.com/media.aspx?P-100A616749964" TargetMode="External"/><Relationship Id="rId40" Type="http://schemas.openxmlformats.org/officeDocument/2006/relationships/hyperlink" Target="http://www.diamondsdetail.com/media.aspx?C-100E916846218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://www.diamondsdetail.com/media.aspx?C-1003416890052" TargetMode="External"/><Relationship Id="rId15" Type="http://schemas.openxmlformats.org/officeDocument/2006/relationships/hyperlink" Target="http://www.diamondsdetail.com/media.aspx?D-1001016835309" TargetMode="External"/><Relationship Id="rId23" Type="http://schemas.openxmlformats.org/officeDocument/2006/relationships/hyperlink" Target="https://segoma.com/v.php?type=view&amp;id=GCHGU9A922" TargetMode="External"/><Relationship Id="rId28" Type="http://schemas.openxmlformats.org/officeDocument/2006/relationships/hyperlink" Target="http://www.diamondsdetail.com/media.aspx?C-1008316895047" TargetMode="External"/><Relationship Id="rId36" Type="http://schemas.openxmlformats.org/officeDocument/2006/relationships/hyperlink" Target="http://www.diamondsdetail.com/media.aspx?C-100A616749964" TargetMode="External"/><Relationship Id="rId10" Type="http://schemas.openxmlformats.org/officeDocument/2006/relationships/hyperlink" Target="http://www.diamondsdetail.com/media.aspx?P-100941681E046" TargetMode="External"/><Relationship Id="rId19" Type="http://schemas.openxmlformats.org/officeDocument/2006/relationships/hyperlink" Target="https://segoma.com/v.php?type=view&amp;id=7Q351L4WHH" TargetMode="External"/><Relationship Id="rId31" Type="http://schemas.openxmlformats.org/officeDocument/2006/relationships/hyperlink" Target="https://segoma.com/v.php?type=view&amp;id=ILPC9GURJ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segoma.com/v.php?type=view&amp;id=HS4TCCY3EE" TargetMode="External"/><Relationship Id="rId9" Type="http://schemas.openxmlformats.org/officeDocument/2006/relationships/hyperlink" Target="http://www.diamondsdetail.com/media.aspx?C-100941681E046" TargetMode="External"/><Relationship Id="rId14" Type="http://schemas.openxmlformats.org/officeDocument/2006/relationships/hyperlink" Target="http://www.diamondsdetail.com/media.aspx?P-1001016835309" TargetMode="External"/><Relationship Id="rId22" Type="http://schemas.openxmlformats.org/officeDocument/2006/relationships/hyperlink" Target="https://segoma.com/v.php?type=view&amp;id=GCHGU9A922" TargetMode="External"/><Relationship Id="rId27" Type="http://schemas.openxmlformats.org/officeDocument/2006/relationships/hyperlink" Target="https://segoma.com/v.php?type=view&amp;id=XBV5HA3KI8" TargetMode="External"/><Relationship Id="rId30" Type="http://schemas.openxmlformats.org/officeDocument/2006/relationships/hyperlink" Target="https://segoma.com/v.php?type=view&amp;id=ILPC9GURJF" TargetMode="External"/><Relationship Id="rId35" Type="http://schemas.openxmlformats.org/officeDocument/2006/relationships/hyperlink" Target="https://segoma.com/v.php?type=view&amp;id=0WYQ4QCIHT" TargetMode="External"/><Relationship Id="rId43" Type="http://schemas.openxmlformats.org/officeDocument/2006/relationships/hyperlink" Target="https://segoma.com/v.php?type=view&amp;id=BCN4UAQGJ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90" zoomScaleNormal="90" workbookViewId="0">
      <selection activeCell="G25" sqref="G25"/>
    </sheetView>
  </sheetViews>
  <sheetFormatPr defaultRowHeight="15"/>
  <cols>
    <col min="1" max="1" width="6.42578125" customWidth="1"/>
    <col min="2" max="2" width="5.140625" style="3" customWidth="1"/>
    <col min="3" max="3" width="11.7109375" customWidth="1"/>
    <col min="4" max="4" width="7.140625" customWidth="1"/>
    <col min="5" max="5" width="6" customWidth="1"/>
    <col min="6" max="6" width="7.28515625" customWidth="1"/>
    <col min="7" max="7" width="26.7109375" customWidth="1"/>
    <col min="8" max="8" width="4.7109375" customWidth="1"/>
    <col min="9" max="9" width="6" customWidth="1"/>
    <col min="10" max="10" width="4.42578125" customWidth="1"/>
    <col min="11" max="14" width="5.85546875" customWidth="1"/>
    <col min="15" max="21" width="0" hidden="1" customWidth="1"/>
    <col min="22" max="22" width="14.140625" bestFit="1" customWidth="1"/>
    <col min="23" max="23" width="16.5703125" bestFit="1" customWidth="1"/>
    <col min="24" max="24" width="6.42578125" customWidth="1"/>
    <col min="25" max="26" width="5.28515625" customWidth="1"/>
    <col min="27" max="29" width="9.140625" hidden="1" customWidth="1"/>
    <col min="30" max="30" width="10.42578125" style="1" hidden="1" customWidth="1"/>
    <col min="31" max="31" width="9.140625" hidden="1" customWidth="1"/>
    <col min="32" max="32" width="7.5703125" customWidth="1"/>
    <col min="33" max="37" width="7" customWidth="1"/>
    <col min="38" max="49" width="0" hidden="1" customWidth="1"/>
    <col min="50" max="50" width="10.42578125" style="1" hidden="1" customWidth="1"/>
    <col min="51" max="54" width="0" hidden="1" customWidth="1"/>
    <col min="55" max="16384" width="9.140625" style="29"/>
  </cols>
  <sheetData>
    <row r="1" spans="1:1001 1029:2037 2065:4072 4100:5108 5136:6144 6172:7143 7171:8179 8207:9215 9243:10214 10242:11250 11278:12286 12314:13285 13313:14321 14349:15357 15385:1638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1001 1029:2037 2065:4072 4100:5108 5136:6144 6172:7143 7171:8179 8207:9215 9243:10214 10242:11250 11278:12286 12314:13285 13313:14321 14349:15357 15385:1638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1001 1029:2037 2065:4072 4100:5108 5136:6144 6172:7143 7171:8179 8207:9215 9243:10214 10242:11250 11278:12286 12314:13285 13313:14321 14349:15357 15385:1638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1001 1029:2037 2065:4072 4100:5108 5136:6144 6172:7143 7171:8179 8207:9215 9243:10214 10242:11250 11278:12286 12314:13285 13313:14321 14349:15357 15385:1638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1001 1029:2037 2065:4072 4100:5108 5136:6144 6172:7143 7171:8179 8207:9215 9243:10214 10242:11250 11278:12286 12314:13285 13313:14321 14349:15357 15385:16384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1001 1029:2037 2065:4072 4100:5108 5136:6144 6172:7143 7171:8179 8207:9215 9243:10214 10242:11250 11278:12286 12314:13285 13313:14321 14349:15357 15385:1638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1001 1029:2037 2065:4072 4100:5108 5136:6144 6172:7143 7171:8179 8207:9215 9243:10214 10242:11250 11278:12286 12314:13285 13313:14321 14349:15357 15385:16384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1001 1029:2037 2065:4072 4100:5108 5136:6144 6172:7143 7171:8179 8207:9215 9243:10214 10242:11250 11278:12286 12314:13285 13313:14321 14349:15357 15385:16384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1001 1029:2037 2065:4072 4100:5108 5136:6144 6172:7143 7171:8179 8207:9215 9243:10214 10242:11250 11278:12286 12314:13285 13313:14321 14349:15357 15385:16384" s="30" customFormat="1">
      <c r="A9" s="15" t="s">
        <v>134</v>
      </c>
      <c r="B9" s="16" t="s">
        <v>135</v>
      </c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  <c r="L9" s="17" t="s">
        <v>9</v>
      </c>
      <c r="M9" s="17" t="s">
        <v>10</v>
      </c>
      <c r="N9" s="17" t="s">
        <v>11</v>
      </c>
      <c r="O9" s="17" t="s">
        <v>12</v>
      </c>
      <c r="P9" s="17" t="s">
        <v>13</v>
      </c>
      <c r="Q9" s="17" t="s">
        <v>14</v>
      </c>
      <c r="R9" s="17" t="s">
        <v>15</v>
      </c>
      <c r="S9" s="17" t="s">
        <v>16</v>
      </c>
      <c r="T9" s="17" t="s">
        <v>17</v>
      </c>
      <c r="U9" s="17" t="s">
        <v>18</v>
      </c>
      <c r="V9" s="18" t="s">
        <v>20</v>
      </c>
      <c r="W9" s="18" t="s">
        <v>21</v>
      </c>
      <c r="X9" s="17" t="s">
        <v>19</v>
      </c>
      <c r="Y9" s="17" t="s">
        <v>22</v>
      </c>
      <c r="Z9" s="17" t="s">
        <v>23</v>
      </c>
      <c r="AA9" s="17" t="s">
        <v>24</v>
      </c>
      <c r="AB9" s="17" t="s">
        <v>25</v>
      </c>
      <c r="AC9" s="17" t="s">
        <v>26</v>
      </c>
      <c r="AD9" s="19" t="s">
        <v>27</v>
      </c>
      <c r="AE9" s="17" t="s">
        <v>28</v>
      </c>
      <c r="AF9" s="17" t="s">
        <v>29</v>
      </c>
      <c r="AG9" s="17" t="s">
        <v>30</v>
      </c>
      <c r="AH9" s="17" t="s">
        <v>31</v>
      </c>
      <c r="AI9" s="17" t="s">
        <v>32</v>
      </c>
      <c r="AJ9" s="17" t="s">
        <v>33</v>
      </c>
      <c r="AK9" s="17" t="s">
        <v>34</v>
      </c>
      <c r="AL9" s="27" t="s">
        <v>35</v>
      </c>
      <c r="AM9" s="16" t="s">
        <v>36</v>
      </c>
      <c r="AN9" s="17" t="s">
        <v>37</v>
      </c>
      <c r="AO9" s="17" t="s">
        <v>38</v>
      </c>
      <c r="AP9" s="17" t="s">
        <v>39</v>
      </c>
      <c r="AQ9" s="17" t="s">
        <v>40</v>
      </c>
      <c r="AR9" s="17" t="s">
        <v>41</v>
      </c>
      <c r="AS9" s="17" t="s">
        <v>42</v>
      </c>
      <c r="AT9" s="17" t="s">
        <v>43</v>
      </c>
      <c r="AU9" s="17" t="s">
        <v>44</v>
      </c>
      <c r="AV9" s="17" t="s">
        <v>45</v>
      </c>
      <c r="AW9" s="17" t="s">
        <v>46</v>
      </c>
      <c r="AX9" s="17" t="s">
        <v>47</v>
      </c>
      <c r="AY9" s="17" t="s">
        <v>48</v>
      </c>
      <c r="AZ9" s="17" t="s">
        <v>49</v>
      </c>
      <c r="BA9" s="17" t="s">
        <v>50</v>
      </c>
      <c r="BB9" s="28"/>
      <c r="BO9" s="31"/>
      <c r="BW9" s="4"/>
      <c r="BX9" s="5"/>
      <c r="CZ9" s="31"/>
      <c r="DH9" s="4"/>
      <c r="DI9" s="5"/>
      <c r="EK9" s="31"/>
      <c r="ES9" s="4"/>
      <c r="ET9" s="5"/>
      <c r="FV9" s="31"/>
      <c r="GD9" s="4"/>
      <c r="GE9" s="5"/>
      <c r="HG9" s="31"/>
      <c r="HO9" s="4"/>
      <c r="HP9" s="5"/>
      <c r="IR9" s="31"/>
      <c r="IZ9" s="4"/>
      <c r="JA9" s="5"/>
      <c r="KC9" s="31"/>
      <c r="KK9" s="4"/>
      <c r="KL9" s="5"/>
      <c r="LN9" s="31"/>
      <c r="LV9" s="4"/>
      <c r="LW9" s="5"/>
      <c r="MY9" s="31"/>
      <c r="NG9" s="4"/>
      <c r="NH9" s="5"/>
      <c r="OJ9" s="31"/>
      <c r="OR9" s="4"/>
      <c r="OS9" s="5"/>
      <c r="PU9" s="31"/>
      <c r="QC9" s="4"/>
      <c r="QD9" s="5"/>
      <c r="RF9" s="31"/>
      <c r="RN9" s="4"/>
      <c r="RO9" s="5"/>
      <c r="SQ9" s="31"/>
      <c r="SY9" s="4"/>
      <c r="SZ9" s="5"/>
      <c r="UB9" s="31"/>
      <c r="UJ9" s="4"/>
      <c r="UK9" s="5"/>
      <c r="VM9" s="31"/>
      <c r="VU9" s="4"/>
      <c r="VV9" s="5"/>
      <c r="WX9" s="31"/>
      <c r="XF9" s="4"/>
      <c r="XG9" s="5"/>
      <c r="YI9" s="31"/>
      <c r="YQ9" s="4"/>
      <c r="YR9" s="5"/>
      <c r="ZT9" s="31"/>
      <c r="AAB9" s="4"/>
      <c r="AAC9" s="5"/>
      <c r="ABE9" s="31"/>
      <c r="ABM9" s="4"/>
      <c r="ABN9" s="5"/>
      <c r="ACP9" s="31"/>
      <c r="ACX9" s="4"/>
      <c r="ACY9" s="5"/>
      <c r="AEA9" s="31"/>
      <c r="AEI9" s="4"/>
      <c r="AEJ9" s="5"/>
      <c r="AFL9" s="31"/>
      <c r="AFT9" s="4"/>
      <c r="AFU9" s="5"/>
      <c r="AGW9" s="31"/>
      <c r="AHE9" s="4"/>
      <c r="AHF9" s="5"/>
      <c r="AIH9" s="31"/>
      <c r="AIP9" s="4"/>
      <c r="AIQ9" s="5"/>
      <c r="AJS9" s="31"/>
      <c r="AKA9" s="4"/>
      <c r="AKB9" s="5"/>
      <c r="ALD9" s="31"/>
      <c r="ALL9" s="4"/>
      <c r="ALM9" s="5"/>
      <c r="AMO9" s="31"/>
      <c r="AMW9" s="4"/>
      <c r="AMX9" s="5"/>
      <c r="ANZ9" s="31"/>
      <c r="AOH9" s="4"/>
      <c r="AOI9" s="5"/>
      <c r="APK9" s="31"/>
      <c r="APS9" s="4"/>
      <c r="APT9" s="5"/>
      <c r="AQV9" s="31"/>
      <c r="ARD9" s="4"/>
      <c r="ARE9" s="5"/>
      <c r="ASG9" s="31"/>
      <c r="ASO9" s="4"/>
      <c r="ASP9" s="5"/>
      <c r="ATR9" s="31"/>
      <c r="ATZ9" s="4"/>
      <c r="AUA9" s="5"/>
      <c r="AVC9" s="31"/>
      <c r="AVK9" s="4"/>
      <c r="AVL9" s="5"/>
      <c r="AWN9" s="31"/>
      <c r="AWV9" s="4"/>
      <c r="AWW9" s="5"/>
      <c r="AXY9" s="31"/>
      <c r="AYG9" s="4"/>
      <c r="AYH9" s="5"/>
      <c r="AZJ9" s="31"/>
      <c r="AZR9" s="4"/>
      <c r="AZS9" s="5"/>
      <c r="BAU9" s="31"/>
      <c r="BBC9" s="4"/>
      <c r="BBD9" s="5"/>
      <c r="BCF9" s="31"/>
      <c r="BCN9" s="4"/>
      <c r="BCO9" s="5"/>
      <c r="BDQ9" s="31"/>
      <c r="BDY9" s="4"/>
      <c r="BDZ9" s="5"/>
      <c r="BFB9" s="31"/>
      <c r="BFJ9" s="4"/>
      <c r="BFK9" s="5"/>
      <c r="BGM9" s="31"/>
      <c r="BGU9" s="4"/>
      <c r="BGV9" s="5"/>
      <c r="BHX9" s="31"/>
      <c r="BIF9" s="4"/>
      <c r="BIG9" s="5"/>
      <c r="BJI9" s="31"/>
      <c r="BJQ9" s="4"/>
      <c r="BJR9" s="5"/>
      <c r="BKT9" s="31"/>
      <c r="BLB9" s="4"/>
      <c r="BLC9" s="5"/>
      <c r="BME9" s="31"/>
      <c r="BMM9" s="4"/>
      <c r="BMN9" s="5"/>
      <c r="BNP9" s="31"/>
      <c r="BNX9" s="4"/>
      <c r="BNY9" s="5"/>
      <c r="BPA9" s="31"/>
      <c r="BPI9" s="4"/>
      <c r="BPJ9" s="5"/>
      <c r="BQL9" s="31"/>
      <c r="BQT9" s="4"/>
      <c r="BQU9" s="5"/>
      <c r="BRW9" s="31"/>
      <c r="BSE9" s="4"/>
      <c r="BSF9" s="5"/>
      <c r="BTH9" s="31"/>
      <c r="BTP9" s="4"/>
      <c r="BTQ9" s="5"/>
      <c r="BUS9" s="31"/>
      <c r="BVA9" s="4"/>
      <c r="BVB9" s="5"/>
      <c r="BWD9" s="31"/>
      <c r="BWL9" s="4"/>
      <c r="BWM9" s="5"/>
      <c r="BXO9" s="31"/>
      <c r="BXW9" s="4"/>
      <c r="BXX9" s="5"/>
      <c r="BYZ9" s="31"/>
      <c r="BZH9" s="4"/>
      <c r="BZI9" s="5"/>
      <c r="CAK9" s="31"/>
      <c r="CAS9" s="4"/>
      <c r="CAT9" s="5"/>
      <c r="CBV9" s="31"/>
      <c r="CCD9" s="4"/>
      <c r="CCE9" s="5"/>
      <c r="CDG9" s="31"/>
      <c r="CDO9" s="4"/>
      <c r="CDP9" s="5"/>
      <c r="CER9" s="31"/>
      <c r="CEZ9" s="4"/>
      <c r="CFA9" s="5"/>
      <c r="CGC9" s="31"/>
      <c r="CGK9" s="4"/>
      <c r="CGL9" s="5"/>
      <c r="CHN9" s="31"/>
      <c r="CHV9" s="4"/>
      <c r="CHW9" s="5"/>
      <c r="CIY9" s="31"/>
      <c r="CJG9" s="4"/>
      <c r="CJH9" s="5"/>
      <c r="CKJ9" s="31"/>
      <c r="CKR9" s="4"/>
      <c r="CKS9" s="5"/>
      <c r="CLU9" s="31"/>
      <c r="CMC9" s="4"/>
      <c r="CMD9" s="5"/>
      <c r="CNF9" s="31"/>
      <c r="CNN9" s="4"/>
      <c r="CNO9" s="5"/>
      <c r="COQ9" s="31"/>
      <c r="COY9" s="4"/>
      <c r="COZ9" s="5"/>
      <c r="CQB9" s="31"/>
      <c r="CQJ9" s="4"/>
      <c r="CQK9" s="5"/>
      <c r="CRM9" s="31"/>
      <c r="CRU9" s="4"/>
      <c r="CRV9" s="5"/>
      <c r="CSX9" s="31"/>
      <c r="CTF9" s="4"/>
      <c r="CTG9" s="5"/>
      <c r="CUI9" s="31"/>
      <c r="CUQ9" s="4"/>
      <c r="CUR9" s="5"/>
      <c r="CVT9" s="31"/>
      <c r="CWB9" s="4"/>
      <c r="CWC9" s="5"/>
      <c r="CXE9" s="31"/>
      <c r="CXM9" s="4"/>
      <c r="CXN9" s="5"/>
      <c r="CYP9" s="31"/>
      <c r="CYX9" s="4"/>
      <c r="CYY9" s="5"/>
      <c r="DAA9" s="31"/>
      <c r="DAI9" s="4"/>
      <c r="DAJ9" s="5"/>
      <c r="DBL9" s="31"/>
      <c r="DBT9" s="4"/>
      <c r="DBU9" s="5"/>
      <c r="DCW9" s="31"/>
      <c r="DDE9" s="4"/>
      <c r="DDF9" s="5"/>
      <c r="DEH9" s="31"/>
      <c r="DEP9" s="4"/>
      <c r="DEQ9" s="5"/>
      <c r="DFS9" s="31"/>
      <c r="DGA9" s="4"/>
      <c r="DGB9" s="5"/>
      <c r="DHD9" s="31"/>
      <c r="DHL9" s="4"/>
      <c r="DHM9" s="5"/>
      <c r="DIO9" s="31"/>
      <c r="DIW9" s="4"/>
      <c r="DIX9" s="5"/>
      <c r="DJZ9" s="31"/>
      <c r="DKH9" s="4"/>
      <c r="DKI9" s="5"/>
      <c r="DLK9" s="31"/>
      <c r="DLS9" s="4"/>
      <c r="DLT9" s="5"/>
      <c r="DMV9" s="31"/>
      <c r="DND9" s="4"/>
      <c r="DNE9" s="5"/>
      <c r="DOG9" s="31"/>
      <c r="DOO9" s="4"/>
      <c r="DOP9" s="5"/>
      <c r="DPR9" s="31"/>
      <c r="DPZ9" s="4"/>
      <c r="DQA9" s="5"/>
      <c r="DRC9" s="31"/>
      <c r="DRK9" s="4"/>
      <c r="DRL9" s="5"/>
      <c r="DSN9" s="31"/>
      <c r="DSV9" s="4"/>
      <c r="DSW9" s="5"/>
      <c r="DTY9" s="31"/>
      <c r="DUG9" s="4"/>
      <c r="DUH9" s="5"/>
      <c r="DVJ9" s="31"/>
      <c r="DVR9" s="4"/>
      <c r="DVS9" s="5"/>
      <c r="DWU9" s="31"/>
      <c r="DXC9" s="4"/>
      <c r="DXD9" s="5"/>
      <c r="DYF9" s="31"/>
      <c r="DYN9" s="4"/>
      <c r="DYO9" s="5"/>
      <c r="DZQ9" s="31"/>
      <c r="DZY9" s="4"/>
      <c r="DZZ9" s="5"/>
      <c r="EBB9" s="31"/>
      <c r="EBJ9" s="4"/>
      <c r="EBK9" s="5"/>
      <c r="ECM9" s="31"/>
      <c r="ECU9" s="4"/>
      <c r="ECV9" s="5"/>
      <c r="EDX9" s="31"/>
      <c r="EEF9" s="4"/>
      <c r="EEG9" s="5"/>
      <c r="EFI9" s="31"/>
      <c r="EFQ9" s="4"/>
      <c r="EFR9" s="5"/>
      <c r="EGT9" s="31"/>
      <c r="EHB9" s="4"/>
      <c r="EHC9" s="5"/>
      <c r="EIE9" s="31"/>
      <c r="EIM9" s="4"/>
      <c r="EIN9" s="5"/>
      <c r="EJP9" s="31"/>
      <c r="EJX9" s="4"/>
      <c r="EJY9" s="5"/>
      <c r="ELA9" s="31"/>
      <c r="ELI9" s="4"/>
      <c r="ELJ9" s="5"/>
      <c r="EML9" s="31"/>
      <c r="EMT9" s="4"/>
      <c r="EMU9" s="5"/>
      <c r="ENW9" s="31"/>
      <c r="EOE9" s="4"/>
      <c r="EOF9" s="5"/>
      <c r="EPH9" s="31"/>
      <c r="EPP9" s="4"/>
      <c r="EPQ9" s="5"/>
      <c r="EQS9" s="31"/>
      <c r="ERA9" s="4"/>
      <c r="ERB9" s="5"/>
      <c r="ESD9" s="31"/>
      <c r="ESL9" s="4"/>
      <c r="ESM9" s="5"/>
      <c r="ETO9" s="31"/>
      <c r="ETW9" s="4"/>
      <c r="ETX9" s="5"/>
      <c r="EUZ9" s="31"/>
      <c r="EVH9" s="4"/>
      <c r="EVI9" s="5"/>
      <c r="EWK9" s="31"/>
      <c r="EWS9" s="4"/>
      <c r="EWT9" s="5"/>
      <c r="EXV9" s="31"/>
      <c r="EYD9" s="4"/>
      <c r="EYE9" s="5"/>
      <c r="EZG9" s="31"/>
      <c r="EZO9" s="4"/>
      <c r="EZP9" s="5"/>
      <c r="FAR9" s="31"/>
      <c r="FAZ9" s="4"/>
      <c r="FBA9" s="5"/>
      <c r="FCC9" s="31"/>
      <c r="FCK9" s="4"/>
      <c r="FCL9" s="5"/>
      <c r="FDN9" s="31"/>
      <c r="FDV9" s="4"/>
      <c r="FDW9" s="5"/>
      <c r="FEY9" s="31"/>
      <c r="FFG9" s="4"/>
      <c r="FFH9" s="5"/>
      <c r="FGJ9" s="31"/>
      <c r="FGR9" s="4"/>
      <c r="FGS9" s="5"/>
      <c r="FHU9" s="31"/>
      <c r="FIC9" s="4"/>
      <c r="FID9" s="5"/>
      <c r="FJF9" s="31"/>
      <c r="FJN9" s="4"/>
      <c r="FJO9" s="5"/>
      <c r="FKQ9" s="31"/>
      <c r="FKY9" s="4"/>
      <c r="FKZ9" s="5"/>
      <c r="FMB9" s="31"/>
      <c r="FMJ9" s="4"/>
      <c r="FMK9" s="5"/>
      <c r="FNM9" s="31"/>
      <c r="FNU9" s="4"/>
      <c r="FNV9" s="5"/>
      <c r="FOX9" s="31"/>
      <c r="FPF9" s="4"/>
      <c r="FPG9" s="5"/>
      <c r="FQI9" s="31"/>
      <c r="FQQ9" s="4"/>
      <c r="FQR9" s="5"/>
      <c r="FRT9" s="31"/>
      <c r="FSB9" s="4"/>
      <c r="FSC9" s="5"/>
      <c r="FTE9" s="31"/>
      <c r="FTM9" s="4"/>
      <c r="FTN9" s="5"/>
      <c r="FUP9" s="31"/>
      <c r="FUX9" s="4"/>
      <c r="FUY9" s="5"/>
      <c r="FWA9" s="31"/>
      <c r="FWI9" s="4"/>
      <c r="FWJ9" s="5"/>
      <c r="FXL9" s="31"/>
      <c r="FXT9" s="4"/>
      <c r="FXU9" s="5"/>
      <c r="FYW9" s="31"/>
      <c r="FZE9" s="4"/>
      <c r="FZF9" s="5"/>
      <c r="GAH9" s="31"/>
      <c r="GAP9" s="4"/>
      <c r="GAQ9" s="5"/>
      <c r="GBS9" s="31"/>
      <c r="GCA9" s="4"/>
      <c r="GCB9" s="5"/>
      <c r="GDD9" s="31"/>
      <c r="GDL9" s="4"/>
      <c r="GDM9" s="5"/>
      <c r="GEO9" s="31"/>
      <c r="GEW9" s="4"/>
      <c r="GEX9" s="5"/>
      <c r="GFZ9" s="31"/>
      <c r="GGH9" s="4"/>
      <c r="GGI9" s="5"/>
      <c r="GHK9" s="31"/>
      <c r="GHS9" s="4"/>
      <c r="GHT9" s="5"/>
      <c r="GIV9" s="31"/>
      <c r="GJD9" s="4"/>
      <c r="GJE9" s="5"/>
      <c r="GKG9" s="31"/>
      <c r="GKO9" s="4"/>
      <c r="GKP9" s="5"/>
      <c r="GLR9" s="31"/>
      <c r="GLZ9" s="4"/>
      <c r="GMA9" s="5"/>
      <c r="GNC9" s="31"/>
      <c r="GNK9" s="4"/>
      <c r="GNL9" s="5"/>
      <c r="GON9" s="31"/>
      <c r="GOV9" s="4"/>
      <c r="GOW9" s="5"/>
      <c r="GPY9" s="31"/>
      <c r="GQG9" s="4"/>
      <c r="GQH9" s="5"/>
      <c r="GRJ9" s="31"/>
      <c r="GRR9" s="4"/>
      <c r="GRS9" s="5"/>
      <c r="GSU9" s="31"/>
      <c r="GTC9" s="4"/>
      <c r="GTD9" s="5"/>
      <c r="GUF9" s="31"/>
      <c r="GUN9" s="4"/>
      <c r="GUO9" s="5"/>
      <c r="GVQ9" s="31"/>
      <c r="GVY9" s="4"/>
      <c r="GVZ9" s="5"/>
      <c r="GXB9" s="31"/>
      <c r="GXJ9" s="4"/>
      <c r="GXK9" s="5"/>
      <c r="GYM9" s="31"/>
      <c r="GYU9" s="4"/>
      <c r="GYV9" s="5"/>
      <c r="GZX9" s="31"/>
      <c r="HAF9" s="4"/>
      <c r="HAG9" s="5"/>
      <c r="HBI9" s="31"/>
      <c r="HBQ9" s="4"/>
      <c r="HBR9" s="5"/>
      <c r="HCT9" s="31"/>
      <c r="HDB9" s="4"/>
      <c r="HDC9" s="5"/>
      <c r="HEE9" s="31"/>
      <c r="HEM9" s="4"/>
      <c r="HEN9" s="5"/>
      <c r="HFP9" s="31"/>
      <c r="HFX9" s="4"/>
      <c r="HFY9" s="5"/>
      <c r="HHA9" s="31"/>
      <c r="HHI9" s="4"/>
      <c r="HHJ9" s="5"/>
      <c r="HIL9" s="31"/>
      <c r="HIT9" s="4"/>
      <c r="HIU9" s="5"/>
      <c r="HJW9" s="31"/>
      <c r="HKE9" s="4"/>
      <c r="HKF9" s="5"/>
      <c r="HLH9" s="31"/>
      <c r="HLP9" s="4"/>
      <c r="HLQ9" s="5"/>
      <c r="HMS9" s="31"/>
      <c r="HNA9" s="4"/>
      <c r="HNB9" s="5"/>
      <c r="HOD9" s="31"/>
      <c r="HOL9" s="4"/>
      <c r="HOM9" s="5"/>
      <c r="HPO9" s="31"/>
      <c r="HPW9" s="4"/>
      <c r="HPX9" s="5"/>
      <c r="HQZ9" s="31"/>
      <c r="HRH9" s="4"/>
      <c r="HRI9" s="5"/>
      <c r="HSK9" s="31"/>
      <c r="HSS9" s="4"/>
      <c r="HST9" s="5"/>
      <c r="HTV9" s="31"/>
      <c r="HUD9" s="4"/>
      <c r="HUE9" s="5"/>
      <c r="HVG9" s="31"/>
      <c r="HVO9" s="4"/>
      <c r="HVP9" s="5"/>
      <c r="HWR9" s="31"/>
      <c r="HWZ9" s="4"/>
      <c r="HXA9" s="5"/>
      <c r="HYC9" s="31"/>
      <c r="HYK9" s="4"/>
      <c r="HYL9" s="5"/>
      <c r="HZN9" s="31"/>
      <c r="HZV9" s="4"/>
      <c r="HZW9" s="5"/>
      <c r="IAY9" s="31"/>
      <c r="IBG9" s="4"/>
      <c r="IBH9" s="5"/>
      <c r="ICJ9" s="31"/>
      <c r="ICR9" s="4"/>
      <c r="ICS9" s="5"/>
      <c r="IDU9" s="31"/>
      <c r="IEC9" s="4"/>
      <c r="IED9" s="5"/>
      <c r="IFF9" s="31"/>
      <c r="IFN9" s="4"/>
      <c r="IFO9" s="5"/>
      <c r="IGQ9" s="31"/>
      <c r="IGY9" s="4"/>
      <c r="IGZ9" s="5"/>
      <c r="IIB9" s="31"/>
      <c r="IIJ9" s="4"/>
      <c r="IIK9" s="5"/>
      <c r="IJM9" s="31"/>
      <c r="IJU9" s="4"/>
      <c r="IJV9" s="5"/>
      <c r="IKX9" s="31"/>
      <c r="ILF9" s="4"/>
      <c r="ILG9" s="5"/>
      <c r="IMI9" s="31"/>
      <c r="IMQ9" s="4"/>
      <c r="IMR9" s="5"/>
      <c r="INT9" s="31"/>
      <c r="IOB9" s="4"/>
      <c r="IOC9" s="5"/>
      <c r="IPE9" s="31"/>
      <c r="IPM9" s="4"/>
      <c r="IPN9" s="5"/>
      <c r="IQP9" s="31"/>
      <c r="IQX9" s="4"/>
      <c r="IQY9" s="5"/>
      <c r="ISA9" s="31"/>
      <c r="ISI9" s="4"/>
      <c r="ISJ9" s="5"/>
      <c r="ITL9" s="31"/>
      <c r="ITT9" s="4"/>
      <c r="ITU9" s="5"/>
      <c r="IUW9" s="31"/>
      <c r="IVE9" s="4"/>
      <c r="IVF9" s="5"/>
      <c r="IWH9" s="31"/>
      <c r="IWP9" s="4"/>
      <c r="IWQ9" s="5"/>
      <c r="IXS9" s="31"/>
      <c r="IYA9" s="4"/>
      <c r="IYB9" s="5"/>
      <c r="IZD9" s="31"/>
      <c r="IZL9" s="4"/>
      <c r="IZM9" s="5"/>
      <c r="JAO9" s="31"/>
      <c r="JAW9" s="4"/>
      <c r="JAX9" s="5"/>
      <c r="JBZ9" s="31"/>
      <c r="JCH9" s="4"/>
      <c r="JCI9" s="5"/>
      <c r="JDK9" s="31"/>
      <c r="JDS9" s="4"/>
      <c r="JDT9" s="5"/>
      <c r="JEV9" s="31"/>
      <c r="JFD9" s="4"/>
      <c r="JFE9" s="5"/>
      <c r="JGG9" s="31"/>
      <c r="JGO9" s="4"/>
      <c r="JGP9" s="5"/>
      <c r="JHR9" s="31"/>
      <c r="JHZ9" s="4"/>
      <c r="JIA9" s="5"/>
      <c r="JJC9" s="31"/>
      <c r="JJK9" s="4"/>
      <c r="JJL9" s="5"/>
      <c r="JKN9" s="31"/>
      <c r="JKV9" s="4"/>
      <c r="JKW9" s="5"/>
      <c r="JLY9" s="31"/>
      <c r="JMG9" s="4"/>
      <c r="JMH9" s="5"/>
      <c r="JNJ9" s="31"/>
      <c r="JNR9" s="4"/>
      <c r="JNS9" s="5"/>
      <c r="JOU9" s="31"/>
      <c r="JPC9" s="4"/>
      <c r="JPD9" s="5"/>
      <c r="JQF9" s="31"/>
      <c r="JQN9" s="4"/>
      <c r="JQO9" s="5"/>
      <c r="JRQ9" s="31"/>
      <c r="JRY9" s="4"/>
      <c r="JRZ9" s="5"/>
      <c r="JTB9" s="31"/>
      <c r="JTJ9" s="4"/>
      <c r="JTK9" s="5"/>
      <c r="JUM9" s="31"/>
      <c r="JUU9" s="4"/>
      <c r="JUV9" s="5"/>
      <c r="JVX9" s="31"/>
      <c r="JWF9" s="4"/>
      <c r="JWG9" s="5"/>
      <c r="JXI9" s="31"/>
      <c r="JXQ9" s="4"/>
      <c r="JXR9" s="5"/>
      <c r="JYT9" s="31"/>
      <c r="JZB9" s="4"/>
      <c r="JZC9" s="5"/>
      <c r="KAE9" s="31"/>
      <c r="KAM9" s="4"/>
      <c r="KAN9" s="5"/>
      <c r="KBP9" s="31"/>
      <c r="KBX9" s="4"/>
      <c r="KBY9" s="5"/>
      <c r="KDA9" s="31"/>
      <c r="KDI9" s="4"/>
      <c r="KDJ9" s="5"/>
      <c r="KEL9" s="31"/>
      <c r="KET9" s="4"/>
      <c r="KEU9" s="5"/>
      <c r="KFW9" s="31"/>
      <c r="KGE9" s="4"/>
      <c r="KGF9" s="5"/>
      <c r="KHH9" s="31"/>
      <c r="KHP9" s="4"/>
      <c r="KHQ9" s="5"/>
      <c r="KIS9" s="31"/>
      <c r="KJA9" s="4"/>
      <c r="KJB9" s="5"/>
      <c r="KKD9" s="31"/>
      <c r="KKL9" s="4"/>
      <c r="KKM9" s="5"/>
      <c r="KLO9" s="31"/>
      <c r="KLW9" s="4"/>
      <c r="KLX9" s="5"/>
      <c r="KMZ9" s="31"/>
      <c r="KNH9" s="4"/>
      <c r="KNI9" s="5"/>
      <c r="KOK9" s="31"/>
      <c r="KOS9" s="4"/>
      <c r="KOT9" s="5"/>
      <c r="KPV9" s="31"/>
      <c r="KQD9" s="4"/>
      <c r="KQE9" s="5"/>
      <c r="KRG9" s="31"/>
      <c r="KRO9" s="4"/>
      <c r="KRP9" s="5"/>
      <c r="KSR9" s="31"/>
      <c r="KSZ9" s="4"/>
      <c r="KTA9" s="5"/>
      <c r="KUC9" s="31"/>
      <c r="KUK9" s="4"/>
      <c r="KUL9" s="5"/>
      <c r="KVN9" s="31"/>
      <c r="KVV9" s="4"/>
      <c r="KVW9" s="5"/>
      <c r="KWY9" s="31"/>
      <c r="KXG9" s="4"/>
      <c r="KXH9" s="5"/>
      <c r="KYJ9" s="31"/>
      <c r="KYR9" s="4"/>
      <c r="KYS9" s="5"/>
      <c r="KZU9" s="31"/>
      <c r="LAC9" s="4"/>
      <c r="LAD9" s="5"/>
      <c r="LBF9" s="31"/>
      <c r="LBN9" s="4"/>
      <c r="LBO9" s="5"/>
      <c r="LCQ9" s="31"/>
      <c r="LCY9" s="4"/>
      <c r="LCZ9" s="5"/>
      <c r="LEB9" s="31"/>
      <c r="LEJ9" s="4"/>
      <c r="LEK9" s="5"/>
      <c r="LFM9" s="31"/>
      <c r="LFU9" s="4"/>
      <c r="LFV9" s="5"/>
      <c r="LGX9" s="31"/>
      <c r="LHF9" s="4"/>
      <c r="LHG9" s="5"/>
      <c r="LII9" s="31"/>
      <c r="LIQ9" s="4"/>
      <c r="LIR9" s="5"/>
      <c r="LJT9" s="31"/>
      <c r="LKB9" s="4"/>
      <c r="LKC9" s="5"/>
      <c r="LLE9" s="31"/>
      <c r="LLM9" s="4"/>
      <c r="LLN9" s="5"/>
      <c r="LMP9" s="31"/>
      <c r="LMX9" s="4"/>
      <c r="LMY9" s="5"/>
      <c r="LOA9" s="31"/>
      <c r="LOI9" s="4"/>
      <c r="LOJ9" s="5"/>
      <c r="LPL9" s="31"/>
      <c r="LPT9" s="4"/>
      <c r="LPU9" s="5"/>
      <c r="LQW9" s="31"/>
      <c r="LRE9" s="4"/>
      <c r="LRF9" s="5"/>
      <c r="LSH9" s="31"/>
      <c r="LSP9" s="4"/>
      <c r="LSQ9" s="5"/>
      <c r="LTS9" s="31"/>
      <c r="LUA9" s="4"/>
      <c r="LUB9" s="5"/>
      <c r="LVD9" s="31"/>
      <c r="LVL9" s="4"/>
      <c r="LVM9" s="5"/>
      <c r="LWO9" s="31"/>
      <c r="LWW9" s="4"/>
      <c r="LWX9" s="5"/>
      <c r="LXZ9" s="31"/>
      <c r="LYH9" s="4"/>
      <c r="LYI9" s="5"/>
      <c r="LZK9" s="31"/>
      <c r="LZS9" s="4"/>
      <c r="LZT9" s="5"/>
      <c r="MAV9" s="31"/>
      <c r="MBD9" s="4"/>
      <c r="MBE9" s="5"/>
      <c r="MCG9" s="31"/>
      <c r="MCO9" s="4"/>
      <c r="MCP9" s="5"/>
      <c r="MDR9" s="31"/>
      <c r="MDZ9" s="4"/>
      <c r="MEA9" s="5"/>
      <c r="MFC9" s="31"/>
      <c r="MFK9" s="4"/>
      <c r="MFL9" s="5"/>
      <c r="MGN9" s="31"/>
      <c r="MGV9" s="4"/>
      <c r="MGW9" s="5"/>
      <c r="MHY9" s="31"/>
      <c r="MIG9" s="4"/>
      <c r="MIH9" s="5"/>
      <c r="MJJ9" s="31"/>
      <c r="MJR9" s="4"/>
      <c r="MJS9" s="5"/>
      <c r="MKU9" s="31"/>
      <c r="MLC9" s="4"/>
      <c r="MLD9" s="5"/>
      <c r="MMF9" s="31"/>
      <c r="MMN9" s="4"/>
      <c r="MMO9" s="5"/>
      <c r="MNQ9" s="31"/>
      <c r="MNY9" s="4"/>
      <c r="MNZ9" s="5"/>
      <c r="MPB9" s="31"/>
      <c r="MPJ9" s="4"/>
      <c r="MPK9" s="5"/>
      <c r="MQM9" s="31"/>
      <c r="MQU9" s="4"/>
      <c r="MQV9" s="5"/>
      <c r="MRX9" s="31"/>
      <c r="MSF9" s="4"/>
      <c r="MSG9" s="5"/>
      <c r="MTI9" s="31"/>
      <c r="MTQ9" s="4"/>
      <c r="MTR9" s="5"/>
      <c r="MUT9" s="31"/>
      <c r="MVB9" s="4"/>
      <c r="MVC9" s="5"/>
      <c r="MWE9" s="31"/>
      <c r="MWM9" s="4"/>
      <c r="MWN9" s="5"/>
      <c r="MXP9" s="31"/>
      <c r="MXX9" s="4"/>
      <c r="MXY9" s="5"/>
      <c r="MZA9" s="31"/>
      <c r="MZI9" s="4"/>
      <c r="MZJ9" s="5"/>
      <c r="NAL9" s="31"/>
      <c r="NAT9" s="4"/>
      <c r="NAU9" s="5"/>
      <c r="NBW9" s="31"/>
      <c r="NCE9" s="4"/>
      <c r="NCF9" s="5"/>
      <c r="NDH9" s="31"/>
      <c r="NDP9" s="4"/>
      <c r="NDQ9" s="5"/>
      <c r="NES9" s="31"/>
      <c r="NFA9" s="4"/>
      <c r="NFB9" s="5"/>
      <c r="NGD9" s="31"/>
      <c r="NGL9" s="4"/>
      <c r="NGM9" s="5"/>
      <c r="NHO9" s="31"/>
      <c r="NHW9" s="4"/>
      <c r="NHX9" s="5"/>
      <c r="NIZ9" s="31"/>
      <c r="NJH9" s="4"/>
      <c r="NJI9" s="5"/>
      <c r="NKK9" s="31"/>
      <c r="NKS9" s="4"/>
      <c r="NKT9" s="5"/>
      <c r="NLV9" s="31"/>
      <c r="NMD9" s="4"/>
      <c r="NME9" s="5"/>
      <c r="NNG9" s="31"/>
      <c r="NNO9" s="4"/>
      <c r="NNP9" s="5"/>
      <c r="NOR9" s="31"/>
      <c r="NOZ9" s="4"/>
      <c r="NPA9" s="5"/>
      <c r="NQC9" s="31"/>
      <c r="NQK9" s="4"/>
      <c r="NQL9" s="5"/>
      <c r="NRN9" s="31"/>
      <c r="NRV9" s="4"/>
      <c r="NRW9" s="5"/>
      <c r="NSY9" s="31"/>
      <c r="NTG9" s="4"/>
      <c r="NTH9" s="5"/>
      <c r="NUJ9" s="31"/>
      <c r="NUR9" s="4"/>
      <c r="NUS9" s="5"/>
      <c r="NVU9" s="31"/>
      <c r="NWC9" s="4"/>
      <c r="NWD9" s="5"/>
      <c r="NXF9" s="31"/>
      <c r="NXN9" s="4"/>
      <c r="NXO9" s="5"/>
      <c r="NYQ9" s="31"/>
      <c r="NYY9" s="4"/>
      <c r="NYZ9" s="5"/>
      <c r="OAB9" s="31"/>
      <c r="OAJ9" s="4"/>
      <c r="OAK9" s="5"/>
      <c r="OBM9" s="31"/>
      <c r="OBU9" s="4"/>
      <c r="OBV9" s="5"/>
      <c r="OCX9" s="31"/>
      <c r="ODF9" s="4"/>
      <c r="ODG9" s="5"/>
      <c r="OEI9" s="31"/>
      <c r="OEQ9" s="4"/>
      <c r="OER9" s="5"/>
      <c r="OFT9" s="31"/>
      <c r="OGB9" s="4"/>
      <c r="OGC9" s="5"/>
      <c r="OHE9" s="31"/>
      <c r="OHM9" s="4"/>
      <c r="OHN9" s="5"/>
      <c r="OIP9" s="31"/>
      <c r="OIX9" s="4"/>
      <c r="OIY9" s="5"/>
      <c r="OKA9" s="31"/>
      <c r="OKI9" s="4"/>
      <c r="OKJ9" s="5"/>
      <c r="OLL9" s="31"/>
      <c r="OLT9" s="4"/>
      <c r="OLU9" s="5"/>
      <c r="OMW9" s="31"/>
      <c r="ONE9" s="4"/>
      <c r="ONF9" s="5"/>
      <c r="OOH9" s="31"/>
      <c r="OOP9" s="4"/>
      <c r="OOQ9" s="5"/>
      <c r="OPS9" s="31"/>
      <c r="OQA9" s="4"/>
      <c r="OQB9" s="5"/>
      <c r="ORD9" s="31"/>
      <c r="ORL9" s="4"/>
      <c r="ORM9" s="5"/>
      <c r="OSO9" s="31"/>
      <c r="OSW9" s="4"/>
      <c r="OSX9" s="5"/>
      <c r="OTZ9" s="31"/>
      <c r="OUH9" s="4"/>
      <c r="OUI9" s="5"/>
      <c r="OVK9" s="31"/>
      <c r="OVS9" s="4"/>
      <c r="OVT9" s="5"/>
      <c r="OWV9" s="31"/>
      <c r="OXD9" s="4"/>
      <c r="OXE9" s="5"/>
      <c r="OYG9" s="31"/>
      <c r="OYO9" s="4"/>
      <c r="OYP9" s="5"/>
      <c r="OZR9" s="31"/>
      <c r="OZZ9" s="4"/>
      <c r="PAA9" s="5"/>
      <c r="PBC9" s="31"/>
      <c r="PBK9" s="4"/>
      <c r="PBL9" s="5"/>
      <c r="PCN9" s="31"/>
      <c r="PCV9" s="4"/>
      <c r="PCW9" s="5"/>
      <c r="PDY9" s="31"/>
      <c r="PEG9" s="4"/>
      <c r="PEH9" s="5"/>
      <c r="PFJ9" s="31"/>
      <c r="PFR9" s="4"/>
      <c r="PFS9" s="5"/>
      <c r="PGU9" s="31"/>
      <c r="PHC9" s="4"/>
      <c r="PHD9" s="5"/>
      <c r="PIF9" s="31"/>
      <c r="PIN9" s="4"/>
      <c r="PIO9" s="5"/>
      <c r="PJQ9" s="31"/>
      <c r="PJY9" s="4"/>
      <c r="PJZ9" s="5"/>
      <c r="PLB9" s="31"/>
      <c r="PLJ9" s="4"/>
      <c r="PLK9" s="5"/>
      <c r="PMM9" s="31"/>
      <c r="PMU9" s="4"/>
      <c r="PMV9" s="5"/>
      <c r="PNX9" s="31"/>
      <c r="POF9" s="4"/>
      <c r="POG9" s="5"/>
      <c r="PPI9" s="31"/>
      <c r="PPQ9" s="4"/>
      <c r="PPR9" s="5"/>
      <c r="PQT9" s="31"/>
      <c r="PRB9" s="4"/>
      <c r="PRC9" s="5"/>
      <c r="PSE9" s="31"/>
      <c r="PSM9" s="4"/>
      <c r="PSN9" s="5"/>
      <c r="PTP9" s="31"/>
      <c r="PTX9" s="4"/>
      <c r="PTY9" s="5"/>
      <c r="PVA9" s="31"/>
      <c r="PVI9" s="4"/>
      <c r="PVJ9" s="5"/>
      <c r="PWL9" s="31"/>
      <c r="PWT9" s="4"/>
      <c r="PWU9" s="5"/>
      <c r="PXW9" s="31"/>
      <c r="PYE9" s="4"/>
      <c r="PYF9" s="5"/>
      <c r="PZH9" s="31"/>
      <c r="PZP9" s="4"/>
      <c r="PZQ9" s="5"/>
      <c r="QAS9" s="31"/>
      <c r="QBA9" s="4"/>
      <c r="QBB9" s="5"/>
      <c r="QCD9" s="31"/>
      <c r="QCL9" s="4"/>
      <c r="QCM9" s="5"/>
      <c r="QDO9" s="31"/>
      <c r="QDW9" s="4"/>
      <c r="QDX9" s="5"/>
      <c r="QEZ9" s="31"/>
      <c r="QFH9" s="4"/>
      <c r="QFI9" s="5"/>
      <c r="QGK9" s="31"/>
      <c r="QGS9" s="4"/>
      <c r="QGT9" s="5"/>
      <c r="QHV9" s="31"/>
      <c r="QID9" s="4"/>
      <c r="QIE9" s="5"/>
      <c r="QJG9" s="31"/>
      <c r="QJO9" s="4"/>
      <c r="QJP9" s="5"/>
      <c r="QKR9" s="31"/>
      <c r="QKZ9" s="4"/>
      <c r="QLA9" s="5"/>
      <c r="QMC9" s="31"/>
      <c r="QMK9" s="4"/>
      <c r="QML9" s="5"/>
      <c r="QNN9" s="31"/>
      <c r="QNV9" s="4"/>
      <c r="QNW9" s="5"/>
      <c r="QOY9" s="31"/>
      <c r="QPG9" s="4"/>
      <c r="QPH9" s="5"/>
      <c r="QQJ9" s="31"/>
      <c r="QQR9" s="4"/>
      <c r="QQS9" s="5"/>
      <c r="QRU9" s="31"/>
      <c r="QSC9" s="4"/>
      <c r="QSD9" s="5"/>
      <c r="QTF9" s="31"/>
      <c r="QTN9" s="4"/>
      <c r="QTO9" s="5"/>
      <c r="QUQ9" s="31"/>
      <c r="QUY9" s="4"/>
      <c r="QUZ9" s="5"/>
      <c r="QWB9" s="31"/>
      <c r="QWJ9" s="4"/>
      <c r="QWK9" s="5"/>
      <c r="QXM9" s="31"/>
      <c r="QXU9" s="4"/>
      <c r="QXV9" s="5"/>
      <c r="QYX9" s="31"/>
      <c r="QZF9" s="4"/>
      <c r="QZG9" s="5"/>
      <c r="RAI9" s="31"/>
      <c r="RAQ9" s="4"/>
      <c r="RAR9" s="5"/>
      <c r="RBT9" s="31"/>
      <c r="RCB9" s="4"/>
      <c r="RCC9" s="5"/>
      <c r="RDE9" s="31"/>
      <c r="RDM9" s="4"/>
      <c r="RDN9" s="5"/>
      <c r="REP9" s="31"/>
      <c r="REX9" s="4"/>
      <c r="REY9" s="5"/>
      <c r="RGA9" s="31"/>
      <c r="RGI9" s="4"/>
      <c r="RGJ9" s="5"/>
      <c r="RHL9" s="31"/>
      <c r="RHT9" s="4"/>
      <c r="RHU9" s="5"/>
      <c r="RIW9" s="31"/>
      <c r="RJE9" s="4"/>
      <c r="RJF9" s="5"/>
      <c r="RKH9" s="31"/>
      <c r="RKP9" s="4"/>
      <c r="RKQ9" s="5"/>
      <c r="RLS9" s="31"/>
      <c r="RMA9" s="4"/>
      <c r="RMB9" s="5"/>
      <c r="RND9" s="31"/>
      <c r="RNL9" s="4"/>
      <c r="RNM9" s="5"/>
      <c r="ROO9" s="31"/>
      <c r="ROW9" s="4"/>
      <c r="ROX9" s="5"/>
      <c r="RPZ9" s="31"/>
      <c r="RQH9" s="4"/>
      <c r="RQI9" s="5"/>
      <c r="RRK9" s="31"/>
      <c r="RRS9" s="4"/>
      <c r="RRT9" s="5"/>
      <c r="RSV9" s="31"/>
      <c r="RTD9" s="4"/>
      <c r="RTE9" s="5"/>
      <c r="RUG9" s="31"/>
      <c r="RUO9" s="4"/>
      <c r="RUP9" s="5"/>
      <c r="RVR9" s="31"/>
      <c r="RVZ9" s="4"/>
      <c r="RWA9" s="5"/>
      <c r="RXC9" s="31"/>
      <c r="RXK9" s="4"/>
      <c r="RXL9" s="5"/>
      <c r="RYN9" s="31"/>
      <c r="RYV9" s="4"/>
      <c r="RYW9" s="5"/>
      <c r="RZY9" s="31"/>
      <c r="SAG9" s="4"/>
      <c r="SAH9" s="5"/>
      <c r="SBJ9" s="31"/>
      <c r="SBR9" s="4"/>
      <c r="SBS9" s="5"/>
      <c r="SCU9" s="31"/>
      <c r="SDC9" s="4"/>
      <c r="SDD9" s="5"/>
      <c r="SEF9" s="31"/>
      <c r="SEN9" s="4"/>
      <c r="SEO9" s="5"/>
      <c r="SFQ9" s="31"/>
      <c r="SFY9" s="4"/>
      <c r="SFZ9" s="5"/>
      <c r="SHB9" s="31"/>
      <c r="SHJ9" s="4"/>
      <c r="SHK9" s="5"/>
      <c r="SIM9" s="31"/>
      <c r="SIU9" s="4"/>
      <c r="SIV9" s="5"/>
      <c r="SJX9" s="31"/>
      <c r="SKF9" s="4"/>
      <c r="SKG9" s="5"/>
      <c r="SLI9" s="31"/>
      <c r="SLQ9" s="4"/>
      <c r="SLR9" s="5"/>
      <c r="SMT9" s="31"/>
      <c r="SNB9" s="4"/>
      <c r="SNC9" s="5"/>
      <c r="SOE9" s="31"/>
      <c r="SOM9" s="4"/>
      <c r="SON9" s="5"/>
      <c r="SPP9" s="31"/>
      <c r="SPX9" s="4"/>
      <c r="SPY9" s="5"/>
      <c r="SRA9" s="31"/>
      <c r="SRI9" s="4"/>
      <c r="SRJ9" s="5"/>
      <c r="SSL9" s="31"/>
      <c r="SST9" s="4"/>
      <c r="SSU9" s="5"/>
      <c r="STW9" s="31"/>
      <c r="SUE9" s="4"/>
      <c r="SUF9" s="5"/>
      <c r="SVH9" s="31"/>
      <c r="SVP9" s="4"/>
      <c r="SVQ9" s="5"/>
      <c r="SWS9" s="31"/>
      <c r="SXA9" s="4"/>
      <c r="SXB9" s="5"/>
      <c r="SYD9" s="31"/>
      <c r="SYL9" s="4"/>
      <c r="SYM9" s="5"/>
      <c r="SZO9" s="31"/>
      <c r="SZW9" s="4"/>
      <c r="SZX9" s="5"/>
      <c r="TAZ9" s="31"/>
      <c r="TBH9" s="4"/>
      <c r="TBI9" s="5"/>
      <c r="TCK9" s="31"/>
      <c r="TCS9" s="4"/>
      <c r="TCT9" s="5"/>
      <c r="TDV9" s="31"/>
      <c r="TED9" s="4"/>
      <c r="TEE9" s="5"/>
      <c r="TFG9" s="31"/>
      <c r="TFO9" s="4"/>
      <c r="TFP9" s="5"/>
      <c r="TGR9" s="31"/>
      <c r="TGZ9" s="4"/>
      <c r="THA9" s="5"/>
      <c r="TIC9" s="31"/>
      <c r="TIK9" s="4"/>
      <c r="TIL9" s="5"/>
      <c r="TJN9" s="31"/>
      <c r="TJV9" s="4"/>
      <c r="TJW9" s="5"/>
      <c r="TKY9" s="31"/>
      <c r="TLG9" s="4"/>
      <c r="TLH9" s="5"/>
      <c r="TMJ9" s="31"/>
      <c r="TMR9" s="4"/>
      <c r="TMS9" s="5"/>
      <c r="TNU9" s="31"/>
      <c r="TOC9" s="4"/>
      <c r="TOD9" s="5"/>
      <c r="TPF9" s="31"/>
      <c r="TPN9" s="4"/>
      <c r="TPO9" s="5"/>
      <c r="TQQ9" s="31"/>
      <c r="TQY9" s="4"/>
      <c r="TQZ9" s="5"/>
      <c r="TSB9" s="31"/>
      <c r="TSJ9" s="4"/>
      <c r="TSK9" s="5"/>
      <c r="TTM9" s="31"/>
      <c r="TTU9" s="4"/>
      <c r="TTV9" s="5"/>
      <c r="TUX9" s="31"/>
      <c r="TVF9" s="4"/>
      <c r="TVG9" s="5"/>
      <c r="TWI9" s="31"/>
      <c r="TWQ9" s="4"/>
      <c r="TWR9" s="5"/>
      <c r="TXT9" s="31"/>
      <c r="TYB9" s="4"/>
      <c r="TYC9" s="5"/>
      <c r="TZE9" s="31"/>
      <c r="TZM9" s="4"/>
      <c r="TZN9" s="5"/>
      <c r="UAP9" s="31"/>
      <c r="UAX9" s="4"/>
      <c r="UAY9" s="5"/>
      <c r="UCA9" s="31"/>
      <c r="UCI9" s="4"/>
      <c r="UCJ9" s="5"/>
      <c r="UDL9" s="31"/>
      <c r="UDT9" s="4"/>
      <c r="UDU9" s="5"/>
      <c r="UEW9" s="31"/>
      <c r="UFE9" s="4"/>
      <c r="UFF9" s="5"/>
      <c r="UGH9" s="31"/>
      <c r="UGP9" s="4"/>
      <c r="UGQ9" s="5"/>
      <c r="UHS9" s="31"/>
      <c r="UIA9" s="4"/>
      <c r="UIB9" s="5"/>
      <c r="UJD9" s="31"/>
      <c r="UJL9" s="4"/>
      <c r="UJM9" s="5"/>
      <c r="UKO9" s="31"/>
      <c r="UKW9" s="4"/>
      <c r="UKX9" s="5"/>
      <c r="ULZ9" s="31"/>
      <c r="UMH9" s="4"/>
      <c r="UMI9" s="5"/>
      <c r="UNK9" s="31"/>
      <c r="UNS9" s="4"/>
      <c r="UNT9" s="5"/>
      <c r="UOV9" s="31"/>
      <c r="UPD9" s="4"/>
      <c r="UPE9" s="5"/>
      <c r="UQG9" s="31"/>
      <c r="UQO9" s="4"/>
      <c r="UQP9" s="5"/>
      <c r="URR9" s="31"/>
      <c r="URZ9" s="4"/>
      <c r="USA9" s="5"/>
      <c r="UTC9" s="31"/>
      <c r="UTK9" s="4"/>
      <c r="UTL9" s="5"/>
      <c r="UUN9" s="31"/>
      <c r="UUV9" s="4"/>
      <c r="UUW9" s="5"/>
      <c r="UVY9" s="31"/>
      <c r="UWG9" s="4"/>
      <c r="UWH9" s="5"/>
      <c r="UXJ9" s="31"/>
      <c r="UXR9" s="4"/>
      <c r="UXS9" s="5"/>
      <c r="UYU9" s="31"/>
      <c r="UZC9" s="4"/>
      <c r="UZD9" s="5"/>
      <c r="VAF9" s="31"/>
      <c r="VAN9" s="4"/>
      <c r="VAO9" s="5"/>
      <c r="VBQ9" s="31"/>
      <c r="VBY9" s="4"/>
      <c r="VBZ9" s="5"/>
      <c r="VDB9" s="31"/>
      <c r="VDJ9" s="4"/>
      <c r="VDK9" s="5"/>
      <c r="VEM9" s="31"/>
      <c r="VEU9" s="4"/>
      <c r="VEV9" s="5"/>
      <c r="VFX9" s="31"/>
      <c r="VGF9" s="4"/>
      <c r="VGG9" s="5"/>
      <c r="VHI9" s="31"/>
      <c r="VHQ9" s="4"/>
      <c r="VHR9" s="5"/>
      <c r="VIT9" s="31"/>
      <c r="VJB9" s="4"/>
      <c r="VJC9" s="5"/>
      <c r="VKE9" s="31"/>
      <c r="VKM9" s="4"/>
      <c r="VKN9" s="5"/>
      <c r="VLP9" s="31"/>
      <c r="VLX9" s="4"/>
      <c r="VLY9" s="5"/>
      <c r="VNA9" s="31"/>
      <c r="VNI9" s="4"/>
      <c r="VNJ9" s="5"/>
      <c r="VOL9" s="31"/>
      <c r="VOT9" s="4"/>
      <c r="VOU9" s="5"/>
      <c r="VPW9" s="31"/>
      <c r="VQE9" s="4"/>
      <c r="VQF9" s="5"/>
      <c r="VRH9" s="31"/>
      <c r="VRP9" s="4"/>
      <c r="VRQ9" s="5"/>
      <c r="VSS9" s="31"/>
      <c r="VTA9" s="4"/>
      <c r="VTB9" s="5"/>
      <c r="VUD9" s="31"/>
      <c r="VUL9" s="4"/>
      <c r="VUM9" s="5"/>
      <c r="VVO9" s="31"/>
      <c r="VVW9" s="4"/>
      <c r="VVX9" s="5"/>
      <c r="VWZ9" s="31"/>
      <c r="VXH9" s="4"/>
      <c r="VXI9" s="5"/>
      <c r="VYK9" s="31"/>
      <c r="VYS9" s="4"/>
      <c r="VYT9" s="5"/>
      <c r="VZV9" s="31"/>
      <c r="WAD9" s="4"/>
      <c r="WAE9" s="5"/>
      <c r="WBG9" s="31"/>
      <c r="WBO9" s="4"/>
      <c r="WBP9" s="5"/>
      <c r="WCR9" s="31"/>
      <c r="WCZ9" s="4"/>
      <c r="WDA9" s="5"/>
      <c r="WEC9" s="31"/>
      <c r="WEK9" s="4"/>
      <c r="WEL9" s="5"/>
      <c r="WFN9" s="31"/>
      <c r="WFV9" s="4"/>
      <c r="WFW9" s="5"/>
      <c r="WGY9" s="31"/>
      <c r="WHG9" s="4"/>
      <c r="WHH9" s="5"/>
      <c r="WIJ9" s="31"/>
      <c r="WIR9" s="4"/>
      <c r="WIS9" s="5"/>
      <c r="WJU9" s="31"/>
      <c r="WKC9" s="4"/>
      <c r="WKD9" s="5"/>
      <c r="WLF9" s="31"/>
      <c r="WLN9" s="4"/>
      <c r="WLO9" s="5"/>
      <c r="WMQ9" s="31"/>
      <c r="WMY9" s="4"/>
      <c r="WMZ9" s="5"/>
      <c r="WOB9" s="31"/>
      <c r="WOJ9" s="4"/>
      <c r="WOK9" s="5"/>
      <c r="WPM9" s="31"/>
      <c r="WPU9" s="4"/>
      <c r="WPV9" s="5"/>
      <c r="WQX9" s="31"/>
      <c r="WRF9" s="4"/>
      <c r="WRG9" s="5"/>
      <c r="WSI9" s="31"/>
      <c r="WSQ9" s="4"/>
      <c r="WSR9" s="5"/>
      <c r="WTT9" s="31"/>
      <c r="WUB9" s="4"/>
      <c r="WUC9" s="5"/>
      <c r="WVE9" s="31"/>
      <c r="WVM9" s="4"/>
      <c r="WVN9" s="5"/>
      <c r="WWP9" s="31"/>
      <c r="WWX9" s="4"/>
      <c r="WWY9" s="5"/>
      <c r="WYA9" s="31"/>
      <c r="WYI9" s="4"/>
      <c r="WYJ9" s="5"/>
      <c r="WZL9" s="31"/>
      <c r="WZT9" s="4"/>
      <c r="WZU9" s="5"/>
      <c r="XAW9" s="31"/>
      <c r="XBE9" s="4"/>
      <c r="XBF9" s="5"/>
      <c r="XCH9" s="31"/>
      <c r="XCP9" s="4"/>
      <c r="XCQ9" s="5"/>
      <c r="XDS9" s="31"/>
      <c r="XEA9" s="4"/>
      <c r="XEB9" s="5"/>
      <c r="XFD9" s="31"/>
    </row>
    <row r="10" spans="1:1001 1029:2037 2065:4072 4100:5108 5136:6144 6172:7143 7171:8179 8207:9215 9243:10214 10242:11250 11278:12286 12314:13285 13313:14321 14349:15357 15385:16384">
      <c r="A10" s="20" t="s">
        <v>143</v>
      </c>
      <c r="B10" s="21" t="s">
        <v>137</v>
      </c>
      <c r="C10" s="22">
        <v>100167964</v>
      </c>
      <c r="D10" s="20" t="s">
        <v>70</v>
      </c>
      <c r="E10" s="22">
        <v>1</v>
      </c>
      <c r="F10" s="21">
        <v>0.72</v>
      </c>
      <c r="G10" s="20" t="s">
        <v>112</v>
      </c>
      <c r="H10" s="20" t="s">
        <v>53</v>
      </c>
      <c r="I10" s="20" t="s">
        <v>66</v>
      </c>
      <c r="J10" s="20" t="s">
        <v>52</v>
      </c>
      <c r="K10" s="20" t="s">
        <v>54</v>
      </c>
      <c r="L10" s="20" t="s">
        <v>55</v>
      </c>
      <c r="M10" s="20" t="s">
        <v>54</v>
      </c>
      <c r="N10" s="20" t="s">
        <v>76</v>
      </c>
      <c r="O10" s="23" t="s">
        <v>68</v>
      </c>
      <c r="P10" s="23" t="s">
        <v>56</v>
      </c>
      <c r="Q10" s="23" t="s">
        <v>75</v>
      </c>
      <c r="R10" s="23" t="s">
        <v>56</v>
      </c>
      <c r="S10" s="20" t="s">
        <v>62</v>
      </c>
      <c r="T10" s="20" t="s">
        <v>59</v>
      </c>
      <c r="U10" s="20" t="s">
        <v>60</v>
      </c>
      <c r="V10" s="24">
        <v>1750</v>
      </c>
      <c r="W10" s="24">
        <v>1260</v>
      </c>
      <c r="X10" s="25" t="s">
        <v>61</v>
      </c>
      <c r="Y10" s="25" t="s">
        <v>58</v>
      </c>
      <c r="Z10" s="25" t="s">
        <v>58</v>
      </c>
      <c r="AA10" s="20" t="s">
        <v>80</v>
      </c>
      <c r="AB10" s="20" t="s">
        <v>125</v>
      </c>
      <c r="AC10" s="23" t="s">
        <v>126</v>
      </c>
      <c r="AD10" s="26">
        <v>43423</v>
      </c>
      <c r="AE10" s="20" t="s">
        <v>62</v>
      </c>
      <c r="AF10" s="21">
        <v>65.099999999999994</v>
      </c>
      <c r="AG10" s="21">
        <v>62</v>
      </c>
      <c r="AH10" s="21">
        <v>5.18</v>
      </c>
      <c r="AI10" s="21">
        <v>4.76</v>
      </c>
      <c r="AJ10" s="21">
        <v>1.0900000000000001</v>
      </c>
      <c r="AK10" s="21">
        <v>3.1</v>
      </c>
      <c r="AL10" s="3">
        <v>31.9</v>
      </c>
      <c r="AM10" s="3">
        <v>30.7</v>
      </c>
      <c r="AN10" s="3">
        <v>11.3</v>
      </c>
      <c r="AO10" s="3">
        <v>39</v>
      </c>
      <c r="AP10" t="s">
        <v>127</v>
      </c>
      <c r="AQ10" t="s">
        <v>127</v>
      </c>
      <c r="AR10" s="3">
        <v>14.2</v>
      </c>
      <c r="AS10" t="s">
        <v>64</v>
      </c>
      <c r="AV10" t="s">
        <v>65</v>
      </c>
      <c r="AX10" s="1">
        <v>43437</v>
      </c>
      <c r="AY10" s="2" t="s">
        <v>128</v>
      </c>
      <c r="BA10">
        <v>3003667372</v>
      </c>
    </row>
    <row r="11" spans="1:1001 1029:2037 2065:4072 4100:5108 5136:6144 6172:7143 7171:8179 8207:9215 9243:10214 10242:11250 11278:12286 12314:13285 13313:14321 14349:15357 15385:16384">
      <c r="A11" s="20" t="s">
        <v>143</v>
      </c>
      <c r="B11" s="21" t="s">
        <v>136</v>
      </c>
      <c r="C11" s="22">
        <v>100168046</v>
      </c>
      <c r="D11" s="20" t="s">
        <v>70</v>
      </c>
      <c r="E11" s="22">
        <v>1</v>
      </c>
      <c r="F11" s="21">
        <v>0.6</v>
      </c>
      <c r="G11" s="20" t="s">
        <v>96</v>
      </c>
      <c r="H11" s="20" t="s">
        <v>52</v>
      </c>
      <c r="I11" s="20" t="s">
        <v>66</v>
      </c>
      <c r="J11" s="20" t="s">
        <v>52</v>
      </c>
      <c r="K11" s="20" t="s">
        <v>54</v>
      </c>
      <c r="L11" s="20" t="s">
        <v>55</v>
      </c>
      <c r="M11" s="20" t="s">
        <v>54</v>
      </c>
      <c r="N11" s="20" t="s">
        <v>76</v>
      </c>
      <c r="O11" s="23" t="s">
        <v>67</v>
      </c>
      <c r="P11" s="23" t="s">
        <v>57</v>
      </c>
      <c r="Q11" s="23" t="s">
        <v>67</v>
      </c>
      <c r="R11" s="23" t="s">
        <v>75</v>
      </c>
      <c r="S11" s="20" t="s">
        <v>62</v>
      </c>
      <c r="T11" s="20" t="s">
        <v>59</v>
      </c>
      <c r="U11" s="20" t="s">
        <v>60</v>
      </c>
      <c r="V11" s="24">
        <v>2300</v>
      </c>
      <c r="W11" s="24">
        <v>1380</v>
      </c>
      <c r="X11" s="25" t="s">
        <v>61</v>
      </c>
      <c r="Y11" s="25" t="s">
        <v>58</v>
      </c>
      <c r="Z11" s="25" t="s">
        <v>58</v>
      </c>
      <c r="AA11" s="20" t="s">
        <v>80</v>
      </c>
      <c r="AB11" s="20" t="s">
        <v>101</v>
      </c>
      <c r="AC11" s="23" t="s">
        <v>102</v>
      </c>
      <c r="AD11" s="26">
        <v>43434</v>
      </c>
      <c r="AE11" s="20" t="s">
        <v>62</v>
      </c>
      <c r="AF11" s="21">
        <v>68</v>
      </c>
      <c r="AG11" s="21">
        <v>62</v>
      </c>
      <c r="AH11" s="21">
        <v>4.7</v>
      </c>
      <c r="AI11" s="21">
        <v>4.49</v>
      </c>
      <c r="AJ11" s="21">
        <v>1.05</v>
      </c>
      <c r="AK11" s="21">
        <v>3.05</v>
      </c>
      <c r="AL11" s="3">
        <v>38.6</v>
      </c>
      <c r="AM11" s="3">
        <v>30.8</v>
      </c>
      <c r="AN11" s="3">
        <v>14.2</v>
      </c>
      <c r="AO11" s="3">
        <v>39.6</v>
      </c>
      <c r="AP11" t="s">
        <v>69</v>
      </c>
      <c r="AQ11" t="s">
        <v>69</v>
      </c>
      <c r="AR11" s="3">
        <v>13.3</v>
      </c>
      <c r="AS11" t="s">
        <v>64</v>
      </c>
      <c r="AV11" t="s">
        <v>65</v>
      </c>
      <c r="AX11" s="1">
        <v>43459</v>
      </c>
      <c r="AY11" s="2" t="s">
        <v>103</v>
      </c>
      <c r="BA11">
        <v>3004232330</v>
      </c>
    </row>
    <row r="12" spans="1:1001 1029:2037 2065:4072 4100:5108 5136:6144 6172:7143 7171:8179 8207:9215 9243:10214 10242:11250 11278:12286 12314:13285 13313:14321 14349:15357 15385:16384">
      <c r="A12" s="20" t="s">
        <v>143</v>
      </c>
      <c r="B12" s="21" t="s">
        <v>140</v>
      </c>
      <c r="C12" s="22">
        <v>100168047</v>
      </c>
      <c r="D12" s="20" t="s">
        <v>70</v>
      </c>
      <c r="E12" s="22">
        <v>1</v>
      </c>
      <c r="F12" s="21">
        <v>0.46</v>
      </c>
      <c r="G12" s="20" t="s">
        <v>112</v>
      </c>
      <c r="H12" s="20" t="s">
        <v>74</v>
      </c>
      <c r="I12" s="20" t="s">
        <v>66</v>
      </c>
      <c r="J12" s="20" t="s">
        <v>52</v>
      </c>
      <c r="K12" s="20" t="s">
        <v>54</v>
      </c>
      <c r="L12" s="20" t="s">
        <v>55</v>
      </c>
      <c r="M12" s="20" t="s">
        <v>54</v>
      </c>
      <c r="N12" s="20" t="s">
        <v>76</v>
      </c>
      <c r="O12" s="23" t="s">
        <v>56</v>
      </c>
      <c r="P12" s="23" t="s">
        <v>57</v>
      </c>
      <c r="Q12" s="23" t="s">
        <v>67</v>
      </c>
      <c r="R12" s="23" t="s">
        <v>75</v>
      </c>
      <c r="S12" s="20" t="s">
        <v>62</v>
      </c>
      <c r="T12" s="20" t="s">
        <v>59</v>
      </c>
      <c r="U12" s="20" t="s">
        <v>60</v>
      </c>
      <c r="V12" s="24">
        <v>800</v>
      </c>
      <c r="W12" s="24">
        <v>368</v>
      </c>
      <c r="X12" s="25" t="s">
        <v>61</v>
      </c>
      <c r="Y12" s="25" t="s">
        <v>58</v>
      </c>
      <c r="Z12" s="25" t="s">
        <v>58</v>
      </c>
      <c r="AA12" s="20" t="s">
        <v>111</v>
      </c>
      <c r="AB12" s="20" t="s">
        <v>120</v>
      </c>
      <c r="AC12" s="23" t="s">
        <v>121</v>
      </c>
      <c r="AD12" s="26">
        <v>43444</v>
      </c>
      <c r="AE12" s="20" t="s">
        <v>62</v>
      </c>
      <c r="AF12" s="21">
        <v>71.900000000000006</v>
      </c>
      <c r="AG12" s="21">
        <v>61</v>
      </c>
      <c r="AH12" s="21">
        <v>4.3600000000000003</v>
      </c>
      <c r="AI12" s="21">
        <v>4.03</v>
      </c>
      <c r="AJ12" s="21">
        <v>1.08</v>
      </c>
      <c r="AK12" s="21">
        <v>2.9</v>
      </c>
      <c r="AL12" s="3">
        <v>36</v>
      </c>
      <c r="AM12" s="3">
        <v>33.700000000000003</v>
      </c>
      <c r="AN12" s="3">
        <v>13.4</v>
      </c>
      <c r="AO12" s="3">
        <v>43.1</v>
      </c>
      <c r="AP12" t="s">
        <v>69</v>
      </c>
      <c r="AQ12" t="s">
        <v>69</v>
      </c>
      <c r="AR12" s="3">
        <v>14.7</v>
      </c>
      <c r="AS12" t="s">
        <v>64</v>
      </c>
      <c r="AV12" t="s">
        <v>65</v>
      </c>
      <c r="AX12" s="1">
        <v>43459</v>
      </c>
      <c r="AY12" s="2" t="s">
        <v>122</v>
      </c>
      <c r="BA12">
        <v>3004233764</v>
      </c>
    </row>
    <row r="13" spans="1:1001 1029:2037 2065:4072 4100:5108 5136:6144 6172:7143 7171:8179 8207:9215 9243:10214 10242:11250 11278:12286 12314:13285 13313:14321 14349:15357 15385:16384">
      <c r="A13" s="20" t="s">
        <v>143</v>
      </c>
      <c r="B13" s="21" t="s">
        <v>142</v>
      </c>
      <c r="C13" s="22">
        <v>100168218</v>
      </c>
      <c r="D13" s="20" t="s">
        <v>51</v>
      </c>
      <c r="E13" s="22">
        <v>1</v>
      </c>
      <c r="F13" s="21">
        <v>0.4</v>
      </c>
      <c r="G13" s="20" t="s">
        <v>129</v>
      </c>
      <c r="H13" s="20" t="s">
        <v>53</v>
      </c>
      <c r="I13" s="20" t="s">
        <v>66</v>
      </c>
      <c r="J13" s="20" t="s">
        <v>53</v>
      </c>
      <c r="K13" s="20" t="s">
        <v>54</v>
      </c>
      <c r="L13" s="20" t="s">
        <v>71</v>
      </c>
      <c r="M13" s="20" t="s">
        <v>54</v>
      </c>
      <c r="N13" s="20" t="s">
        <v>73</v>
      </c>
      <c r="O13" s="23" t="s">
        <v>67</v>
      </c>
      <c r="P13" s="23" t="s">
        <v>57</v>
      </c>
      <c r="Q13" s="23" t="s">
        <v>57</v>
      </c>
      <c r="R13" s="23" t="s">
        <v>57</v>
      </c>
      <c r="S13" s="20" t="s">
        <v>58</v>
      </c>
      <c r="T13" s="20" t="s">
        <v>59</v>
      </c>
      <c r="U13" s="20" t="s">
        <v>60</v>
      </c>
      <c r="V13" s="24">
        <v>1250</v>
      </c>
      <c r="W13" s="24">
        <v>500</v>
      </c>
      <c r="X13" s="25" t="s">
        <v>61</v>
      </c>
      <c r="Y13" s="25" t="s">
        <v>58</v>
      </c>
      <c r="Z13" s="25" t="s">
        <v>58</v>
      </c>
      <c r="AA13" s="20" t="s">
        <v>130</v>
      </c>
      <c r="AB13" s="20" t="s">
        <v>131</v>
      </c>
      <c r="AC13" s="23" t="s">
        <v>132</v>
      </c>
      <c r="AD13" s="26">
        <v>43431</v>
      </c>
      <c r="AE13" s="20" t="s">
        <v>62</v>
      </c>
      <c r="AF13" s="21">
        <v>60.3</v>
      </c>
      <c r="AG13" s="21">
        <v>62</v>
      </c>
      <c r="AH13" s="21">
        <v>5.93</v>
      </c>
      <c r="AI13" s="21">
        <v>3.92</v>
      </c>
      <c r="AJ13" s="21">
        <v>1.51</v>
      </c>
      <c r="AK13" s="21">
        <v>2.37</v>
      </c>
      <c r="AL13" s="3">
        <v>40.200000000000003</v>
      </c>
      <c r="AM13" s="3">
        <v>31.7</v>
      </c>
      <c r="AN13" s="3">
        <v>14.8</v>
      </c>
      <c r="AO13" s="3">
        <v>36.9</v>
      </c>
      <c r="AP13" t="s">
        <v>63</v>
      </c>
      <c r="AQ13" t="s">
        <v>63</v>
      </c>
      <c r="AR13" s="3">
        <v>7.9</v>
      </c>
      <c r="AS13" t="s">
        <v>64</v>
      </c>
      <c r="AV13" t="s">
        <v>65</v>
      </c>
      <c r="AX13" s="1">
        <v>43459</v>
      </c>
      <c r="AY13" s="2" t="s">
        <v>133</v>
      </c>
      <c r="BA13">
        <v>3004237706</v>
      </c>
    </row>
    <row r="14" spans="1:1001 1029:2037 2065:4072 4100:5108 5136:6144 6172:7143 7171:8179 8207:9215 9243:10214 10242:11250 11278:12286 12314:13285 13313:14321 14349:15357 15385:16384">
      <c r="A14" s="20" t="s">
        <v>143</v>
      </c>
      <c r="B14" s="21" t="s">
        <v>139</v>
      </c>
      <c r="C14" s="22">
        <v>100168310</v>
      </c>
      <c r="D14" s="20" t="s">
        <v>70</v>
      </c>
      <c r="E14" s="22">
        <v>1</v>
      </c>
      <c r="F14" s="21">
        <v>0.51</v>
      </c>
      <c r="G14" s="20" t="s">
        <v>112</v>
      </c>
      <c r="H14" s="20" t="s">
        <v>52</v>
      </c>
      <c r="I14" s="20" t="s">
        <v>72</v>
      </c>
      <c r="J14" s="20" t="s">
        <v>52</v>
      </c>
      <c r="K14" s="20" t="s">
        <v>54</v>
      </c>
      <c r="L14" s="20" t="s">
        <v>55</v>
      </c>
      <c r="M14" s="20" t="s">
        <v>54</v>
      </c>
      <c r="N14" s="20" t="s">
        <v>73</v>
      </c>
      <c r="O14" s="23" t="s">
        <v>68</v>
      </c>
      <c r="P14" s="23" t="s">
        <v>56</v>
      </c>
      <c r="Q14" s="23" t="s">
        <v>67</v>
      </c>
      <c r="R14" s="23" t="s">
        <v>75</v>
      </c>
      <c r="S14" s="20" t="s">
        <v>62</v>
      </c>
      <c r="T14" s="20" t="s">
        <v>59</v>
      </c>
      <c r="U14" s="20" t="s">
        <v>60</v>
      </c>
      <c r="V14" s="24">
        <v>1400</v>
      </c>
      <c r="W14" s="24">
        <v>714</v>
      </c>
      <c r="X14" s="25" t="s">
        <v>61</v>
      </c>
      <c r="Y14" s="25" t="s">
        <v>58</v>
      </c>
      <c r="Z14" s="25" t="s">
        <v>58</v>
      </c>
      <c r="AA14" s="20" t="s">
        <v>81</v>
      </c>
      <c r="AB14" s="20" t="s">
        <v>95</v>
      </c>
      <c r="AC14" s="23" t="s">
        <v>123</v>
      </c>
      <c r="AD14" s="26">
        <v>43444</v>
      </c>
      <c r="AE14" s="20" t="s">
        <v>62</v>
      </c>
      <c r="AF14" s="21">
        <v>64</v>
      </c>
      <c r="AG14" s="21">
        <v>56</v>
      </c>
      <c r="AH14" s="21">
        <v>4.63</v>
      </c>
      <c r="AI14" s="21">
        <v>4.42</v>
      </c>
      <c r="AJ14" s="21">
        <v>1.05</v>
      </c>
      <c r="AK14" s="21">
        <v>2.83</v>
      </c>
      <c r="AL14" s="3">
        <v>32.799999999999997</v>
      </c>
      <c r="AM14" s="3">
        <v>32</v>
      </c>
      <c r="AN14" s="3">
        <v>13.1</v>
      </c>
      <c r="AO14" s="3">
        <v>37.200000000000003</v>
      </c>
      <c r="AP14" t="s">
        <v>69</v>
      </c>
      <c r="AQ14" t="s">
        <v>69</v>
      </c>
      <c r="AR14" s="3">
        <v>12.7</v>
      </c>
      <c r="AS14" t="s">
        <v>64</v>
      </c>
      <c r="AV14" t="s">
        <v>65</v>
      </c>
      <c r="AX14" s="1">
        <v>43459</v>
      </c>
      <c r="AY14" s="2" t="s">
        <v>124</v>
      </c>
      <c r="BA14">
        <v>3003673472</v>
      </c>
    </row>
    <row r="15" spans="1:1001 1029:2037 2065:4072 4100:5108 5136:6144 6172:7143 7171:8179 8207:9215 9243:10214 10242:11250 11278:12286 12314:13285 13313:14321 14349:15357 15385:16384">
      <c r="A15" s="20" t="s">
        <v>143</v>
      </c>
      <c r="B15" s="21" t="s">
        <v>141</v>
      </c>
      <c r="C15" s="22">
        <v>100167965</v>
      </c>
      <c r="D15" s="20" t="s">
        <v>70</v>
      </c>
      <c r="E15" s="22">
        <v>1</v>
      </c>
      <c r="F15" s="21">
        <v>0.36</v>
      </c>
      <c r="G15" s="20" t="s">
        <v>112</v>
      </c>
      <c r="H15" s="20" t="s">
        <v>52</v>
      </c>
      <c r="I15" s="20" t="s">
        <v>72</v>
      </c>
      <c r="J15" s="20" t="s">
        <v>74</v>
      </c>
      <c r="K15" s="20" t="s">
        <v>54</v>
      </c>
      <c r="L15" s="20" t="s">
        <v>71</v>
      </c>
      <c r="M15" s="20" t="s">
        <v>54</v>
      </c>
      <c r="N15" s="20" t="s">
        <v>73</v>
      </c>
      <c r="O15" s="23" t="s">
        <v>67</v>
      </c>
      <c r="P15" s="23" t="s">
        <v>68</v>
      </c>
      <c r="Q15" s="23" t="s">
        <v>67</v>
      </c>
      <c r="R15" s="23" t="s">
        <v>68</v>
      </c>
      <c r="S15" s="20" t="s">
        <v>62</v>
      </c>
      <c r="T15" s="20" t="s">
        <v>59</v>
      </c>
      <c r="U15" s="20" t="s">
        <v>60</v>
      </c>
      <c r="V15" s="24">
        <v>1025</v>
      </c>
      <c r="W15" s="24">
        <v>369</v>
      </c>
      <c r="X15" s="25" t="s">
        <v>61</v>
      </c>
      <c r="Y15" s="25" t="s">
        <v>58</v>
      </c>
      <c r="Z15" s="25" t="s">
        <v>58</v>
      </c>
      <c r="AA15" s="20" t="s">
        <v>88</v>
      </c>
      <c r="AB15" s="20" t="s">
        <v>83</v>
      </c>
      <c r="AC15" s="23" t="s">
        <v>118</v>
      </c>
      <c r="AD15" s="26">
        <v>43434</v>
      </c>
      <c r="AE15" s="20" t="s">
        <v>62</v>
      </c>
      <c r="AF15" s="21">
        <v>74.7</v>
      </c>
      <c r="AG15" s="21">
        <v>61</v>
      </c>
      <c r="AH15" s="21">
        <v>3.78</v>
      </c>
      <c r="AI15" s="21">
        <v>3.61</v>
      </c>
      <c r="AJ15" s="21">
        <v>1.05</v>
      </c>
      <c r="AK15" s="21">
        <v>2.7</v>
      </c>
      <c r="AL15" s="3">
        <v>36.9</v>
      </c>
      <c r="AM15" s="3">
        <v>32.5</v>
      </c>
      <c r="AN15" s="3">
        <v>13.3</v>
      </c>
      <c r="AO15" s="3">
        <v>43.6</v>
      </c>
      <c r="AP15" t="s">
        <v>69</v>
      </c>
      <c r="AQ15" t="s">
        <v>69</v>
      </c>
      <c r="AR15" s="3">
        <v>16.5</v>
      </c>
      <c r="AS15" t="s">
        <v>64</v>
      </c>
      <c r="AV15" t="s">
        <v>65</v>
      </c>
      <c r="AX15" s="1">
        <v>43459</v>
      </c>
      <c r="AY15" s="2" t="s">
        <v>119</v>
      </c>
      <c r="BA15">
        <v>3004246571</v>
      </c>
    </row>
    <row r="16" spans="1:1001 1029:2037 2065:4072 4100:5108 5136:6144 6172:7143 7171:8179 8207:9215 9243:10214 10242:11250 11278:12286 12314:13285 13313:14321 14349:15357 15385:16384">
      <c r="A16" s="20" t="s">
        <v>143</v>
      </c>
      <c r="B16" s="21" t="s">
        <v>144</v>
      </c>
      <c r="C16" s="22">
        <v>100114897</v>
      </c>
      <c r="D16" s="20" t="s">
        <v>51</v>
      </c>
      <c r="E16" s="22">
        <v>1</v>
      </c>
      <c r="F16" s="21">
        <v>0.41</v>
      </c>
      <c r="G16" s="20" t="s">
        <v>104</v>
      </c>
      <c r="H16" s="20" t="s">
        <v>53</v>
      </c>
      <c r="I16" s="20" t="s">
        <v>72</v>
      </c>
      <c r="J16" s="20" t="s">
        <v>52</v>
      </c>
      <c r="K16" s="20" t="s">
        <v>54</v>
      </c>
      <c r="L16" s="20" t="s">
        <v>71</v>
      </c>
      <c r="M16" s="20" t="s">
        <v>54</v>
      </c>
      <c r="N16" s="20" t="s">
        <v>76</v>
      </c>
      <c r="O16" s="23" t="s">
        <v>77</v>
      </c>
      <c r="P16" s="23" t="s">
        <v>78</v>
      </c>
      <c r="Q16" s="23" t="s">
        <v>56</v>
      </c>
      <c r="R16" s="23" t="s">
        <v>75</v>
      </c>
      <c r="S16" s="20" t="s">
        <v>62</v>
      </c>
      <c r="T16" s="20" t="s">
        <v>82</v>
      </c>
      <c r="U16" s="20" t="s">
        <v>60</v>
      </c>
      <c r="V16" s="24">
        <v>2000</v>
      </c>
      <c r="W16" s="24">
        <v>820</v>
      </c>
      <c r="X16" s="25" t="s">
        <v>61</v>
      </c>
      <c r="Y16" s="25" t="s">
        <v>58</v>
      </c>
      <c r="Z16" s="25" t="s">
        <v>58</v>
      </c>
      <c r="AA16" s="20" t="s">
        <v>80</v>
      </c>
      <c r="AB16" s="20" t="s">
        <v>108</v>
      </c>
      <c r="AC16" s="23" t="s">
        <v>109</v>
      </c>
      <c r="AD16" s="26">
        <v>42418</v>
      </c>
      <c r="AE16" s="20" t="s">
        <v>62</v>
      </c>
      <c r="AF16" s="21">
        <v>62.1</v>
      </c>
      <c r="AG16" s="21">
        <v>56</v>
      </c>
      <c r="AH16" s="21">
        <v>6.55</v>
      </c>
      <c r="AI16" s="21">
        <v>3.95</v>
      </c>
      <c r="AJ16" s="21">
        <v>1.66</v>
      </c>
      <c r="AK16" s="21">
        <v>2.4500000000000002</v>
      </c>
      <c r="AL16" s="3">
        <v>34</v>
      </c>
      <c r="AM16" s="3">
        <v>33.799999999999997</v>
      </c>
      <c r="AN16" s="3">
        <v>13.6</v>
      </c>
      <c r="AO16" s="3">
        <v>42.7</v>
      </c>
      <c r="AP16" t="s">
        <v>87</v>
      </c>
      <c r="AQ16" t="s">
        <v>87</v>
      </c>
      <c r="AR16" s="3">
        <v>5</v>
      </c>
      <c r="AS16" t="s">
        <v>64</v>
      </c>
      <c r="AV16" t="s">
        <v>65</v>
      </c>
      <c r="AX16" s="1">
        <v>42433</v>
      </c>
      <c r="AY16" s="2" t="s">
        <v>110</v>
      </c>
      <c r="BA16">
        <v>3004263272</v>
      </c>
    </row>
    <row r="17" spans="1:53">
      <c r="A17" s="20" t="s">
        <v>143</v>
      </c>
      <c r="B17" s="21" t="s">
        <v>145</v>
      </c>
      <c r="C17" s="22">
        <v>100168052</v>
      </c>
      <c r="D17" s="20" t="s">
        <v>70</v>
      </c>
      <c r="E17" s="22">
        <v>1</v>
      </c>
      <c r="F17" s="21">
        <v>0.3</v>
      </c>
      <c r="G17" s="20" t="s">
        <v>96</v>
      </c>
      <c r="H17" s="20" t="s">
        <v>52</v>
      </c>
      <c r="I17" s="20" t="s">
        <v>66</v>
      </c>
      <c r="J17" s="20" t="s">
        <v>52</v>
      </c>
      <c r="K17" s="20" t="s">
        <v>54</v>
      </c>
      <c r="L17" s="20" t="s">
        <v>54</v>
      </c>
      <c r="M17" s="20" t="s">
        <v>54</v>
      </c>
      <c r="N17" s="20" t="s">
        <v>76</v>
      </c>
      <c r="O17" s="23" t="s">
        <v>67</v>
      </c>
      <c r="P17" s="23" t="s">
        <v>68</v>
      </c>
      <c r="Q17" s="23" t="s">
        <v>56</v>
      </c>
      <c r="R17" s="23" t="s">
        <v>75</v>
      </c>
      <c r="S17" s="20" t="s">
        <v>62</v>
      </c>
      <c r="T17" s="20" t="s">
        <v>59</v>
      </c>
      <c r="U17" s="20" t="s">
        <v>60</v>
      </c>
      <c r="V17" s="24">
        <v>1700</v>
      </c>
      <c r="W17" s="24">
        <v>510</v>
      </c>
      <c r="X17" s="25" t="s">
        <v>61</v>
      </c>
      <c r="Y17" s="25" t="s">
        <v>58</v>
      </c>
      <c r="Z17" s="25" t="s">
        <v>58</v>
      </c>
      <c r="AA17" s="20" t="s">
        <v>84</v>
      </c>
      <c r="AB17" s="20" t="s">
        <v>97</v>
      </c>
      <c r="AC17" s="23" t="s">
        <v>98</v>
      </c>
      <c r="AD17" s="26">
        <v>43434</v>
      </c>
      <c r="AE17" s="20" t="s">
        <v>62</v>
      </c>
      <c r="AF17" s="21">
        <v>72.3</v>
      </c>
      <c r="AG17" s="21">
        <v>57</v>
      </c>
      <c r="AH17" s="21">
        <v>3.69</v>
      </c>
      <c r="AI17" s="21">
        <v>3.46</v>
      </c>
      <c r="AJ17" s="21">
        <v>1.07</v>
      </c>
      <c r="AK17" s="21">
        <v>2.5</v>
      </c>
      <c r="AL17" s="3">
        <v>30</v>
      </c>
      <c r="AM17" s="3">
        <v>32</v>
      </c>
      <c r="AN17" s="3">
        <v>11.2</v>
      </c>
      <c r="AO17" s="3">
        <v>44.1</v>
      </c>
      <c r="AP17" t="s">
        <v>99</v>
      </c>
      <c r="AQ17" t="s">
        <v>99</v>
      </c>
      <c r="AR17" s="3">
        <v>15.3</v>
      </c>
      <c r="AS17" t="s">
        <v>64</v>
      </c>
      <c r="AV17" t="s">
        <v>65</v>
      </c>
      <c r="AX17" s="1">
        <v>43459</v>
      </c>
      <c r="AY17" s="2" t="s">
        <v>100</v>
      </c>
      <c r="BA17">
        <v>3004255023</v>
      </c>
    </row>
    <row r="18" spans="1:53">
      <c r="A18" s="20" t="s">
        <v>143</v>
      </c>
      <c r="B18" s="21" t="s">
        <v>146</v>
      </c>
      <c r="C18" s="22">
        <v>100168309</v>
      </c>
      <c r="D18" s="20" t="s">
        <v>51</v>
      </c>
      <c r="E18" s="22">
        <v>1</v>
      </c>
      <c r="F18" s="21">
        <v>0.37</v>
      </c>
      <c r="G18" s="20" t="s">
        <v>104</v>
      </c>
      <c r="H18" s="20" t="s">
        <v>52</v>
      </c>
      <c r="I18" s="20" t="s">
        <v>66</v>
      </c>
      <c r="J18" s="20" t="s">
        <v>52</v>
      </c>
      <c r="K18" s="20" t="s">
        <v>54</v>
      </c>
      <c r="L18" s="20" t="s">
        <v>55</v>
      </c>
      <c r="M18" s="20" t="s">
        <v>54</v>
      </c>
      <c r="N18" s="20" t="s">
        <v>73</v>
      </c>
      <c r="O18" s="23" t="s">
        <v>67</v>
      </c>
      <c r="P18" s="23" t="s">
        <v>75</v>
      </c>
      <c r="Q18" s="23" t="s">
        <v>67</v>
      </c>
      <c r="R18" s="23" t="s">
        <v>75</v>
      </c>
      <c r="S18" s="20" t="s">
        <v>62</v>
      </c>
      <c r="T18" s="20" t="s">
        <v>59</v>
      </c>
      <c r="U18" s="20" t="s">
        <v>60</v>
      </c>
      <c r="V18" s="24">
        <v>2650</v>
      </c>
      <c r="W18" s="24">
        <v>980.5</v>
      </c>
      <c r="X18" s="25" t="s">
        <v>61</v>
      </c>
      <c r="Y18" s="25" t="s">
        <v>58</v>
      </c>
      <c r="Z18" s="25" t="s">
        <v>58</v>
      </c>
      <c r="AA18" s="20" t="s">
        <v>105</v>
      </c>
      <c r="AB18" s="20" t="s">
        <v>106</v>
      </c>
      <c r="AC18" s="23" t="s">
        <v>107</v>
      </c>
      <c r="AD18" s="26">
        <v>43444</v>
      </c>
      <c r="AE18" s="20" t="s">
        <v>62</v>
      </c>
      <c r="AF18" s="21">
        <v>58.9</v>
      </c>
      <c r="AG18" s="21">
        <v>59</v>
      </c>
      <c r="AH18" s="21">
        <v>6.05</v>
      </c>
      <c r="AI18" s="21">
        <v>3.95</v>
      </c>
      <c r="AJ18" s="21">
        <v>1.53</v>
      </c>
      <c r="AK18" s="21">
        <v>2.3199999999999998</v>
      </c>
      <c r="AL18" s="3">
        <v>32.700000000000003</v>
      </c>
      <c r="AM18" s="3">
        <v>31.9</v>
      </c>
      <c r="AN18" s="3">
        <v>12.1</v>
      </c>
      <c r="AO18" s="3">
        <v>39.1</v>
      </c>
      <c r="AP18" t="s">
        <v>79</v>
      </c>
      <c r="AQ18" t="s">
        <v>79</v>
      </c>
      <c r="AR18" s="3">
        <v>6.5</v>
      </c>
      <c r="AS18" t="s">
        <v>64</v>
      </c>
      <c r="AV18" t="s">
        <v>65</v>
      </c>
      <c r="AX18" s="1">
        <v>43459</v>
      </c>
      <c r="BA18">
        <v>3004241001</v>
      </c>
    </row>
    <row r="19" spans="1:53">
      <c r="A19" s="20" t="s">
        <v>143</v>
      </c>
      <c r="B19" s="21" t="s">
        <v>138</v>
      </c>
      <c r="C19" s="22">
        <v>100141577</v>
      </c>
      <c r="D19" s="20" t="s">
        <v>70</v>
      </c>
      <c r="E19" s="22">
        <v>1</v>
      </c>
      <c r="F19" s="21">
        <v>0.85</v>
      </c>
      <c r="G19" s="20" t="s">
        <v>89</v>
      </c>
      <c r="H19" s="20" t="s">
        <v>52</v>
      </c>
      <c r="I19" s="20" t="s">
        <v>72</v>
      </c>
      <c r="J19" s="20" t="s">
        <v>52</v>
      </c>
      <c r="K19" s="20" t="s">
        <v>54</v>
      </c>
      <c r="L19" s="20" t="s">
        <v>71</v>
      </c>
      <c r="M19" s="20" t="s">
        <v>54</v>
      </c>
      <c r="N19" s="20" t="s">
        <v>64</v>
      </c>
      <c r="O19" s="23" t="s">
        <v>78</v>
      </c>
      <c r="P19" s="23" t="s">
        <v>56</v>
      </c>
      <c r="Q19" s="23" t="s">
        <v>68</v>
      </c>
      <c r="R19" s="23" t="s">
        <v>56</v>
      </c>
      <c r="S19" s="20" t="s">
        <v>62</v>
      </c>
      <c r="T19" s="20" t="s">
        <v>59</v>
      </c>
      <c r="U19" s="20" t="s">
        <v>60</v>
      </c>
      <c r="V19" s="24">
        <v>675</v>
      </c>
      <c r="W19" s="24">
        <v>573.75</v>
      </c>
      <c r="X19" s="25" t="s">
        <v>61</v>
      </c>
      <c r="Y19" s="25" t="s">
        <v>58</v>
      </c>
      <c r="Z19" s="25" t="s">
        <v>58</v>
      </c>
      <c r="AA19" s="20" t="s">
        <v>88</v>
      </c>
      <c r="AB19" s="20" t="s">
        <v>90</v>
      </c>
      <c r="AC19" s="23" t="s">
        <v>91</v>
      </c>
      <c r="AD19" s="26">
        <v>42908</v>
      </c>
      <c r="AE19" s="20" t="s">
        <v>62</v>
      </c>
      <c r="AF19" s="21">
        <v>65.400000000000006</v>
      </c>
      <c r="AG19" s="21">
        <v>61</v>
      </c>
      <c r="AH19" s="21">
        <v>5.33</v>
      </c>
      <c r="AI19" s="21">
        <v>5.09</v>
      </c>
      <c r="AJ19" s="21">
        <v>1.05</v>
      </c>
      <c r="AK19" s="21">
        <v>3.33</v>
      </c>
      <c r="AL19" s="3">
        <v>35.200000000000003</v>
      </c>
      <c r="AM19" s="3">
        <v>31.7</v>
      </c>
      <c r="AN19" s="3">
        <v>13.9</v>
      </c>
      <c r="AO19" s="3">
        <v>37.299999999999997</v>
      </c>
      <c r="AP19" t="s">
        <v>69</v>
      </c>
      <c r="AQ19" t="s">
        <v>69</v>
      </c>
      <c r="AR19" s="3">
        <v>13.8</v>
      </c>
      <c r="AS19" t="s">
        <v>64</v>
      </c>
      <c r="AV19" t="s">
        <v>65</v>
      </c>
      <c r="AX19" s="1">
        <v>42927</v>
      </c>
      <c r="AY19" s="2" t="s">
        <v>92</v>
      </c>
      <c r="BA19">
        <v>3005066110</v>
      </c>
    </row>
    <row r="20" spans="1:53">
      <c r="A20" s="20" t="s">
        <v>143</v>
      </c>
      <c r="B20" s="21" t="s">
        <v>147</v>
      </c>
      <c r="C20" s="22">
        <v>370000007</v>
      </c>
      <c r="D20" s="20" t="s">
        <v>93</v>
      </c>
      <c r="E20" s="22">
        <v>1</v>
      </c>
      <c r="F20" s="21">
        <v>0.78</v>
      </c>
      <c r="G20" s="20" t="s">
        <v>112</v>
      </c>
      <c r="H20" s="20" t="s">
        <v>52</v>
      </c>
      <c r="I20" s="20" t="s">
        <v>85</v>
      </c>
      <c r="J20" s="20" t="s">
        <v>52</v>
      </c>
      <c r="K20" s="20" t="s">
        <v>54</v>
      </c>
      <c r="L20" s="20" t="s">
        <v>54</v>
      </c>
      <c r="M20" s="20" t="s">
        <v>55</v>
      </c>
      <c r="N20" s="20" t="s">
        <v>73</v>
      </c>
      <c r="O20" s="23" t="s">
        <v>77</v>
      </c>
      <c r="P20" s="23" t="s">
        <v>78</v>
      </c>
      <c r="Q20" s="23" t="s">
        <v>67</v>
      </c>
      <c r="R20" s="23" t="s">
        <v>68</v>
      </c>
      <c r="S20" s="20" t="s">
        <v>62</v>
      </c>
      <c r="T20" s="20" t="s">
        <v>86</v>
      </c>
      <c r="U20" s="20" t="s">
        <v>60</v>
      </c>
      <c r="V20" s="24">
        <v>600</v>
      </c>
      <c r="W20" s="24">
        <v>468</v>
      </c>
      <c r="X20" s="25" t="s">
        <v>61</v>
      </c>
      <c r="Y20" s="25" t="s">
        <v>58</v>
      </c>
      <c r="Z20" s="25" t="s">
        <v>62</v>
      </c>
      <c r="AA20" s="20" t="s">
        <v>113</v>
      </c>
      <c r="AB20" s="20" t="s">
        <v>114</v>
      </c>
      <c r="AC20" s="23" t="s">
        <v>115</v>
      </c>
      <c r="AD20" s="26">
        <v>42461</v>
      </c>
      <c r="AE20" s="20" t="s">
        <v>62</v>
      </c>
      <c r="AF20" s="21">
        <v>62.1</v>
      </c>
      <c r="AG20" s="21">
        <v>56</v>
      </c>
      <c r="AH20" s="21">
        <v>5.96</v>
      </c>
      <c r="AI20" s="21">
        <v>5.91</v>
      </c>
      <c r="AJ20" s="21">
        <v>1.01</v>
      </c>
      <c r="AK20" s="21">
        <v>3.69</v>
      </c>
      <c r="AL20" s="3">
        <v>36.1</v>
      </c>
      <c r="AM20" s="3">
        <v>41.2</v>
      </c>
      <c r="AN20" s="3">
        <v>15.8</v>
      </c>
      <c r="AO20" s="3">
        <v>43.4</v>
      </c>
      <c r="AP20" t="s">
        <v>116</v>
      </c>
      <c r="AQ20" t="s">
        <v>116</v>
      </c>
      <c r="AR20" s="3">
        <v>2.7</v>
      </c>
      <c r="AS20" t="s">
        <v>94</v>
      </c>
      <c r="AX20" s="1">
        <v>42480</v>
      </c>
      <c r="AY20" s="2" t="s">
        <v>117</v>
      </c>
      <c r="BA20">
        <v>3004226660</v>
      </c>
    </row>
    <row r="21" spans="1:53" ht="16.5" thickBot="1">
      <c r="A21" s="6" t="s">
        <v>148</v>
      </c>
      <c r="B21" s="8">
        <f>F21/E21</f>
        <v>0.52363636363636357</v>
      </c>
      <c r="C21" s="7"/>
      <c r="D21" s="7"/>
      <c r="E21" s="9">
        <f>SUBTOTAL(9,E10:E20)</f>
        <v>11</v>
      </c>
      <c r="F21" s="10">
        <f>SUBTOTAL(9,F10:F20)</f>
        <v>5.7599999999999989</v>
      </c>
      <c r="G21" s="7"/>
      <c r="H21" s="7"/>
      <c r="I21" s="7"/>
      <c r="J21" s="7"/>
      <c r="K21" s="7"/>
      <c r="L21" s="7"/>
      <c r="M21" s="7"/>
      <c r="N21" s="7"/>
      <c r="O21" s="11"/>
      <c r="P21" s="11"/>
      <c r="Q21" s="11"/>
      <c r="R21" s="11"/>
      <c r="S21" s="7"/>
      <c r="T21" s="7"/>
      <c r="U21" s="7"/>
      <c r="V21" s="10">
        <f>W21/F21</f>
        <v>1379.0364583333335</v>
      </c>
      <c r="W21" s="10">
        <f>SUBTOTAL(9,W10:W20)</f>
        <v>7943.25</v>
      </c>
      <c r="X21" s="12"/>
      <c r="Y21" s="12"/>
      <c r="Z21" s="12"/>
      <c r="AA21" s="7"/>
      <c r="AB21" s="7"/>
      <c r="AC21" s="11"/>
      <c r="AD21" s="13"/>
      <c r="AE21" s="7"/>
      <c r="AF21" s="14"/>
      <c r="AG21" s="14"/>
      <c r="AH21" s="14"/>
      <c r="AI21" s="14"/>
      <c r="AJ21" s="14"/>
      <c r="AK21" s="14"/>
      <c r="AL21" s="3"/>
      <c r="AM21" s="3"/>
      <c r="AN21" s="3"/>
      <c r="AO21" s="3"/>
      <c r="AR21" s="3"/>
      <c r="AY21" s="2"/>
    </row>
    <row r="22" spans="1:53" ht="15.75" thickTop="1"/>
  </sheetData>
  <sortState ref="A2:BB176">
    <sortCondition ref="A2:A176"/>
    <sortCondition ref="B2:B176"/>
  </sortState>
  <mergeCells count="1">
    <mergeCell ref="A1:AK8"/>
  </mergeCells>
  <hyperlinks>
    <hyperlink ref="X19" r:id="rId1"/>
    <hyperlink ref="Y19" r:id="rId2"/>
    <hyperlink ref="Z19" r:id="rId3"/>
    <hyperlink ref="AY19" r:id="rId4"/>
    <hyperlink ref="X17" r:id="rId5"/>
    <hyperlink ref="Y17" r:id="rId6"/>
    <hyperlink ref="Z17" r:id="rId7"/>
    <hyperlink ref="AY17" r:id="rId8"/>
    <hyperlink ref="X11" r:id="rId9"/>
    <hyperlink ref="Y11" r:id="rId10"/>
    <hyperlink ref="Z11" r:id="rId11"/>
    <hyperlink ref="AY11" r:id="rId12"/>
    <hyperlink ref="X18" r:id="rId13"/>
    <hyperlink ref="Y18" r:id="rId14"/>
    <hyperlink ref="Z18" r:id="rId15"/>
    <hyperlink ref="X16" r:id="rId16"/>
    <hyperlink ref="Y16" r:id="rId17"/>
    <hyperlink ref="Z16" r:id="rId18"/>
    <hyperlink ref="AY16" r:id="rId19"/>
    <hyperlink ref="X20" r:id="rId20"/>
    <hyperlink ref="Y20" r:id="rId21"/>
    <hyperlink ref="Z20" r:id="rId22"/>
    <hyperlink ref="AY20" r:id="rId23"/>
    <hyperlink ref="X15" r:id="rId24"/>
    <hyperlink ref="Y15" r:id="rId25"/>
    <hyperlink ref="Z15" r:id="rId26"/>
    <hyperlink ref="AY15" r:id="rId27"/>
    <hyperlink ref="X12" r:id="rId28"/>
    <hyperlink ref="Y12" r:id="rId29"/>
    <hyperlink ref="Z12" r:id="rId30"/>
    <hyperlink ref="AY12" r:id="rId31"/>
    <hyperlink ref="X14" r:id="rId32"/>
    <hyperlink ref="Y14" r:id="rId33"/>
    <hyperlink ref="Z14" r:id="rId34"/>
    <hyperlink ref="AY14" r:id="rId35"/>
    <hyperlink ref="X10" r:id="rId36"/>
    <hyperlink ref="Y10" r:id="rId37"/>
    <hyperlink ref="Z10" r:id="rId38"/>
    <hyperlink ref="AY10" r:id="rId39"/>
    <hyperlink ref="X13" r:id="rId40"/>
    <hyperlink ref="Y13" r:id="rId41"/>
    <hyperlink ref="Z13" r:id="rId42"/>
    <hyperlink ref="AY13" r:id="rId43"/>
  </hyperlinks>
  <pageMargins left="0.36" right="0.42" top="0.75" bottom="0.75" header="0.3" footer="0.3"/>
  <pageSetup scale="65" orientation="landscape" r:id="rId44"/>
  <rowBreaks count="1" manualBreakCount="1">
    <brk id="8" max="16383" man="1"/>
  </rowBreaks>
  <drawing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ShwetaR</dc:creator>
  <cp:lastModifiedBy>ShwetaR</cp:lastModifiedBy>
  <cp:lastPrinted>2019-01-28T07:35:38Z</cp:lastPrinted>
  <dcterms:created xsi:type="dcterms:W3CDTF">2019-01-21T11:06:53Z</dcterms:created>
  <dcterms:modified xsi:type="dcterms:W3CDTF">2019-01-29T07:45:11Z</dcterms:modified>
</cp:coreProperties>
</file>