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20115" windowHeight="1080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W37" i="1"/>
  <c r="F37"/>
  <c r="E37"/>
  <c r="V37" l="1"/>
  <c r="B37"/>
</calcChain>
</file>

<file path=xl/sharedStrings.xml><?xml version="1.0" encoding="utf-8"?>
<sst xmlns="http://schemas.openxmlformats.org/spreadsheetml/2006/main" count="857" uniqueCount="227">
  <si>
    <t>UID</t>
  </si>
  <si>
    <t>SHAPE</t>
  </si>
  <si>
    <t>QTY</t>
  </si>
  <si>
    <t>CTS</t>
  </si>
  <si>
    <t>COL</t>
  </si>
  <si>
    <t>SUB COL</t>
  </si>
  <si>
    <t>CLRY</t>
  </si>
  <si>
    <t>SUB CLRY</t>
  </si>
  <si>
    <t>CUT</t>
  </si>
  <si>
    <t>POL</t>
  </si>
  <si>
    <t>SYMM</t>
  </si>
  <si>
    <t>FLUO</t>
  </si>
  <si>
    <t>SD1</t>
  </si>
  <si>
    <t>SD2</t>
  </si>
  <si>
    <t>CT1</t>
  </si>
  <si>
    <t>CT2</t>
  </si>
  <si>
    <t>BK FREE</t>
  </si>
  <si>
    <t>EYE CLN</t>
  </si>
  <si>
    <t>H&amp;A</t>
  </si>
  <si>
    <t>LAB</t>
  </si>
  <si>
    <t>CLIENT ASKING PRICE</t>
  </si>
  <si>
    <t>TOTAL CLIENT ASKING</t>
  </si>
  <si>
    <t>PHOTO</t>
  </si>
  <si>
    <t>3D</t>
  </si>
  <si>
    <t>REM/COM</t>
  </si>
  <si>
    <t>KEY TO SYMB</t>
  </si>
  <si>
    <t>CERT NO</t>
  </si>
  <si>
    <t>CERT DATE</t>
  </si>
  <si>
    <t>SEAL</t>
  </si>
  <si>
    <t>DEPTH</t>
  </si>
  <si>
    <t>TABLE</t>
  </si>
  <si>
    <t>M1</t>
  </si>
  <si>
    <t>M2</t>
  </si>
  <si>
    <t>L/W RATIO</t>
  </si>
  <si>
    <t>M3</t>
  </si>
  <si>
    <t>CR AG</t>
  </si>
  <si>
    <t>PV AG</t>
  </si>
  <si>
    <t>CR HT</t>
  </si>
  <si>
    <t>PV DTH</t>
  </si>
  <si>
    <t>GD NAME</t>
  </si>
  <si>
    <t>GIRDLE TYPE</t>
  </si>
  <si>
    <t>GD %</t>
  </si>
  <si>
    <t>CULET</t>
  </si>
  <si>
    <t>CULET %</t>
  </si>
  <si>
    <t>TAB MM</t>
  </si>
  <si>
    <t>SOURCE</t>
  </si>
  <si>
    <t>OTH INSC</t>
  </si>
  <si>
    <t>TRAF DATE</t>
  </si>
  <si>
    <t>SEGOMA</t>
  </si>
  <si>
    <t>V360</t>
  </si>
  <si>
    <t>RFID</t>
  </si>
  <si>
    <t>PS</t>
  </si>
  <si>
    <t xml:space="preserve">  </t>
  </si>
  <si>
    <t>VS2</t>
  </si>
  <si>
    <t>+</t>
  </si>
  <si>
    <t>GD</t>
  </si>
  <si>
    <t>VG</t>
  </si>
  <si>
    <t>FNT</t>
  </si>
  <si>
    <t>T1</t>
  </si>
  <si>
    <t>0</t>
  </si>
  <si>
    <t>Yes</t>
  </si>
  <si>
    <t>YES</t>
  </si>
  <si>
    <t>NO</t>
  </si>
  <si>
    <t>GIA</t>
  </si>
  <si>
    <t>No</t>
  </si>
  <si>
    <t>VTK to ETK</t>
  </si>
  <si>
    <t>NON</t>
  </si>
  <si>
    <t>MIXED ORIGIN</t>
  </si>
  <si>
    <t>SI1</t>
  </si>
  <si>
    <t>T2</t>
  </si>
  <si>
    <t>T6</t>
  </si>
  <si>
    <t>ETK</t>
  </si>
  <si>
    <t>CUSH</t>
  </si>
  <si>
    <t>EX</t>
  </si>
  <si>
    <t>SI2</t>
  </si>
  <si>
    <t>Crystal, Feather, Needle, Natural</t>
  </si>
  <si>
    <t>++</t>
  </si>
  <si>
    <t>VS1</t>
  </si>
  <si>
    <t>STR</t>
  </si>
  <si>
    <t>Mixed Origin</t>
  </si>
  <si>
    <t>-</t>
  </si>
  <si>
    <t>T5</t>
  </si>
  <si>
    <t>MED</t>
  </si>
  <si>
    <t>I1</t>
  </si>
  <si>
    <t>L2</t>
  </si>
  <si>
    <t>Pinpoints are not shown.</t>
  </si>
  <si>
    <t>L6</t>
  </si>
  <si>
    <t>THK to ETK</t>
  </si>
  <si>
    <t>Additional clouds are not shown. Pinpoints are not shown.</t>
  </si>
  <si>
    <t>Additional clouds, pinpoints and surface graining are not shown.</t>
  </si>
  <si>
    <t>SEMI</t>
  </si>
  <si>
    <t>Clouds, pinpoints and surface graining are not shown.</t>
  </si>
  <si>
    <t>I2</t>
  </si>
  <si>
    <t>Fancy Deep Brown-Orange</t>
  </si>
  <si>
    <t>Additional clouds are not shown.</t>
  </si>
  <si>
    <t>Cloud, Indented Natural, Needle, Extra Facet</t>
  </si>
  <si>
    <t>6281827042</t>
  </si>
  <si>
    <t>https://segoma.com/v.php?type=view&amp;id=E5SREA8UY2</t>
  </si>
  <si>
    <t>Clouds are not shown. Pinpoints are not shown.</t>
  </si>
  <si>
    <t>Fancy Deep Orange-Yellow</t>
  </si>
  <si>
    <t>Feather, Cavity, Crystal, Needle</t>
  </si>
  <si>
    <t>5253525075</t>
  </si>
  <si>
    <t>https://segoma.com/v.php?type=view&amp;id=MB0NUN77PP</t>
  </si>
  <si>
    <t>Fancy Deep Orangy Yellow</t>
  </si>
  <si>
    <t>Modified Additional clouds are not shown. Pinpoints are not shown.</t>
  </si>
  <si>
    <t>Feather, Crystal, Cloud, Cavity, Needle, Indented Natural, Natural</t>
  </si>
  <si>
    <t>1247157159</t>
  </si>
  <si>
    <t>https://segoma.com/v.php?type=view&amp;id=HBP6MVW4ZZ</t>
  </si>
  <si>
    <t>Feather, Crystal, Needle, Indented Natural, Natural</t>
  </si>
  <si>
    <t>BR</t>
  </si>
  <si>
    <t>Fancy Deep Yellow-Orange</t>
  </si>
  <si>
    <t>Clouds are not shown.</t>
  </si>
  <si>
    <t>Feather, Cavity, Indented Natural</t>
  </si>
  <si>
    <t>2224054580</t>
  </si>
  <si>
    <t>MED-STK</t>
  </si>
  <si>
    <t>NONE</t>
  </si>
  <si>
    <t>https://segoma.com/v.php?type=view&amp;id=7EI317KZ</t>
  </si>
  <si>
    <t>Feather, Crystal, Needle, Indented Natural, Extra Facet</t>
  </si>
  <si>
    <t>2204933631</t>
  </si>
  <si>
    <t>https://segoma.com/v.php?type=view&amp;id=CKEVHLVD55</t>
  </si>
  <si>
    <t>Additional clouds are not shown. Additional extra facets are not shown.</t>
  </si>
  <si>
    <t>Feather, Crystal, Cloud, Needle, Indented Natural, Extra Facet</t>
  </si>
  <si>
    <t>2204933459</t>
  </si>
  <si>
    <t>https://segoma.com/v.php?type=view&amp;id=184Q4RZR55</t>
  </si>
  <si>
    <t>Fancy Deep Yellowish Orange</t>
  </si>
  <si>
    <t>Cloud, Crystal, Knot, Feather, Needle, Indented Natural</t>
  </si>
  <si>
    <t>1228410194</t>
  </si>
  <si>
    <t>https://segoma.com/v.php?type=view&amp;id=UDEHJDMLL</t>
  </si>
  <si>
    <t>Crystal, Feather, Indented Natural, Needle</t>
  </si>
  <si>
    <t>Fancy Intense Orange-Yellow</t>
  </si>
  <si>
    <t>Crystal, Feather, Cloud, Indented Natural, Needle</t>
  </si>
  <si>
    <t>6315048732</t>
  </si>
  <si>
    <t>https://segoma.com/v.php?type=view&amp;id=05SQPELHBR</t>
  </si>
  <si>
    <t>6315048423</t>
  </si>
  <si>
    <t>https://segoma.com/v.php?type=view&amp;id=DGDK7EE72V</t>
  </si>
  <si>
    <t>2258929671</t>
  </si>
  <si>
    <t>https://segoma.com/v.php?type=view&amp;id=MN639SBIEE</t>
  </si>
  <si>
    <t>Crystal, Feather, Cloud, Needle, Indented Natural, Natural</t>
  </si>
  <si>
    <t>Fancy Intense Yellow-Orange</t>
  </si>
  <si>
    <t>2276769684</t>
  </si>
  <si>
    <t>https://segoma.com/v.php?type=view&amp;id=VZKFQLBZBW</t>
  </si>
  <si>
    <t>Additional clouds are not shown. Additional pinpoints are not shown.</t>
  </si>
  <si>
    <t>Feather, Cavity, Cloud, Pinpoint, Extra Facet</t>
  </si>
  <si>
    <t>2226409880</t>
  </si>
  <si>
    <t>https://segoma.com/v.php?type=view&amp;id=2CMCZ7VUYY</t>
  </si>
  <si>
    <t>Crystal, Knot, Indented Natural</t>
  </si>
  <si>
    <t>6312048469</t>
  </si>
  <si>
    <t>https://segoma.com/v.php?type=view&amp;id=ML3BHPKSWU</t>
  </si>
  <si>
    <t>Additional clouds,pinpoints and surface graining are not shown</t>
  </si>
  <si>
    <t>Feather,Crystal,Needle,Cloud</t>
  </si>
  <si>
    <t>2226701431</t>
  </si>
  <si>
    <t>https://segoma.com/v.php?type=view&amp;id=3MNY5S92WW</t>
  </si>
  <si>
    <t>Additional clouds are not shown. Surface graining is not shown.</t>
  </si>
  <si>
    <t>Crystal, Knot, Feather, Cloud, Needle, Indented Natural</t>
  </si>
  <si>
    <t>2308755489</t>
  </si>
  <si>
    <t>https://segoma.com/v.php?type=view&amp;id=ABYQY8APD9</t>
  </si>
  <si>
    <t>Crystal, Feather, Cloud, Cavity, Needle, Indented Natural</t>
  </si>
  <si>
    <t>1313048398</t>
  </si>
  <si>
    <t>https://segoma.com/v.php?type=view&amp;id=8CF8WFUTVX</t>
  </si>
  <si>
    <t>Crystal, Feather, Indented Natural</t>
  </si>
  <si>
    <t>1317026893</t>
  </si>
  <si>
    <t>https://segoma.com/v.php?type=view&amp;id=1O6INOFLP0</t>
  </si>
  <si>
    <t>Clouds are not shown.Pinpoints are not shown</t>
  </si>
  <si>
    <t>Feather,Crystal,Needle,Extra Facet</t>
  </si>
  <si>
    <t>6222701410</t>
  </si>
  <si>
    <t>VTK-ETK</t>
  </si>
  <si>
    <t>https://segoma.com/v.php?type=view&amp;id=5QBWFQHSSS</t>
  </si>
  <si>
    <t>Crystal, Cloud, Needle, Indented Natural</t>
  </si>
  <si>
    <t>Fancy Orange-Yellow</t>
  </si>
  <si>
    <t>2316051875</t>
  </si>
  <si>
    <t>https://segoma.com/v.php?type=view&amp;id=TN1PXFYW76</t>
  </si>
  <si>
    <t>Crystal, Needle, Feather, Indented Natural</t>
  </si>
  <si>
    <t>6311047324</t>
  </si>
  <si>
    <t>https://segoma.com/v.php?type=view&amp;id=TIP4OOUIDO</t>
  </si>
  <si>
    <t>Crystal, Feather, Needle, Cavity, Indented Natural</t>
  </si>
  <si>
    <t>7316048570</t>
  </si>
  <si>
    <t>Additional twinning wisps, pinpoints and surface graining are not shown.</t>
  </si>
  <si>
    <t>Fancy Yellow-Orange</t>
  </si>
  <si>
    <t>2317025214</t>
  </si>
  <si>
    <t>https://segoma.com/v.php?type=view&amp;id=XF3WEA4GDU</t>
  </si>
  <si>
    <t>7318048539</t>
  </si>
  <si>
    <t>https://segoma.com/v.php?type=view&amp;id=QI1LOPAAYM</t>
  </si>
  <si>
    <t>Crystal, Indented Natural, Needle, Natural</t>
  </si>
  <si>
    <t>1313025195</t>
  </si>
  <si>
    <t>https://segoma.com/v.php?type=view&amp;id=2IDX7TIS2C</t>
  </si>
  <si>
    <t>CODE</t>
  </si>
  <si>
    <t>Seq</t>
  </si>
  <si>
    <t>Fancy Deep Brownish Yellowish Orange</t>
  </si>
  <si>
    <t>Cloud, Crystal, Feather, Needle, Indented Natural</t>
  </si>
  <si>
    <t>6222776277</t>
  </si>
  <si>
    <t>https://segoma.com/v.php?type=view&amp;id=HR85XYLOYY</t>
  </si>
  <si>
    <t>Feather, Needle, Indented Natural</t>
  </si>
  <si>
    <t>7222915093</t>
  </si>
  <si>
    <t>https://segoma.com/v.php?type=view&amp;id=XM6TM7IH99</t>
  </si>
  <si>
    <t>Twinning Wisp, Feather, Indented Natural, Extra Facet</t>
  </si>
  <si>
    <t>2226992490</t>
  </si>
  <si>
    <t>https://segoma.com/v.php?type=view&amp;id=M9K483NHTT</t>
  </si>
  <si>
    <t>1-2</t>
  </si>
  <si>
    <t>1-1</t>
  </si>
  <si>
    <t>5-2</t>
  </si>
  <si>
    <t>5-1</t>
  </si>
  <si>
    <t>1-5</t>
  </si>
  <si>
    <t>3-4</t>
  </si>
  <si>
    <t>2-1</t>
  </si>
  <si>
    <t>2-6</t>
  </si>
  <si>
    <t>3-6</t>
  </si>
  <si>
    <t>2-3</t>
  </si>
  <si>
    <t>3-7</t>
  </si>
  <si>
    <t>4-3</t>
  </si>
  <si>
    <t>1-3</t>
  </si>
  <si>
    <t>2-2</t>
  </si>
  <si>
    <t>1-6</t>
  </si>
  <si>
    <t>1-4</t>
  </si>
  <si>
    <t>2-4</t>
  </si>
  <si>
    <t>2-5</t>
  </si>
  <si>
    <t>OR</t>
  </si>
  <si>
    <t>3-10</t>
  </si>
  <si>
    <t>3-8</t>
  </si>
  <si>
    <t>4-2</t>
  </si>
  <si>
    <t>3-2</t>
  </si>
  <si>
    <t>3-3</t>
  </si>
  <si>
    <t>4-1</t>
  </si>
  <si>
    <t>2-7</t>
  </si>
  <si>
    <t xml:space="preserve">OR </t>
  </si>
  <si>
    <t>3-5</t>
  </si>
  <si>
    <t>3-9</t>
  </si>
  <si>
    <t>Avg Wt :</t>
  </si>
</sst>
</file>

<file path=xl/styles.xml><?xml version="1.0" encoding="utf-8"?>
<styleSheet xmlns="http://schemas.openxmlformats.org/spreadsheetml/2006/main">
  <numFmts count="1">
    <numFmt numFmtId="164" formatCode="dd/mm/yyyy;@"/>
  </numFmts>
  <fonts count="5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33">
    <xf numFmtId="0" fontId="0" fillId="0" borderId="0" xfId="0"/>
    <xf numFmtId="164" fontId="0" fillId="0" borderId="0" xfId="0" applyNumberFormat="1"/>
    <xf numFmtId="0" fontId="2" fillId="0" borderId="0" xfId="1" applyAlignment="1" applyProtection="1"/>
    <xf numFmtId="2" fontId="0" fillId="0" borderId="0" xfId="0" applyNumberFormat="1"/>
    <xf numFmtId="0" fontId="3" fillId="0" borderId="0" xfId="0" applyFont="1" applyFill="1" applyBorder="1"/>
    <xf numFmtId="2" fontId="3" fillId="0" borderId="0" xfId="0" applyNumberFormat="1" applyFont="1" applyFill="1" applyBorder="1"/>
    <xf numFmtId="0" fontId="4" fillId="0" borderId="1" xfId="0" applyFont="1" applyFill="1" applyBorder="1"/>
    <xf numFmtId="0" fontId="0" fillId="0" borderId="1" xfId="0" applyBorder="1"/>
    <xf numFmtId="2" fontId="4" fillId="0" borderId="1" xfId="0" applyNumberFormat="1" applyFont="1" applyFill="1" applyBorder="1" applyAlignment="1">
      <alignment horizontal="left"/>
    </xf>
    <xf numFmtId="1" fontId="4" fillId="0" borderId="1" xfId="0" applyNumberFormat="1" applyFont="1" applyFill="1" applyBorder="1"/>
    <xf numFmtId="2" fontId="4" fillId="0" borderId="1" xfId="0" applyNumberFormat="1" applyFont="1" applyFill="1" applyBorder="1"/>
    <xf numFmtId="0" fontId="0" fillId="0" borderId="1" xfId="0" quotePrefix="1" applyBorder="1"/>
    <xf numFmtId="0" fontId="2" fillId="0" borderId="1" xfId="1" applyBorder="1" applyAlignment="1" applyProtection="1"/>
    <xf numFmtId="164" fontId="0" fillId="0" borderId="1" xfId="0" applyNumberFormat="1" applyBorder="1"/>
    <xf numFmtId="2" fontId="0" fillId="0" borderId="1" xfId="0" applyNumberFormat="1" applyBorder="1"/>
    <xf numFmtId="0" fontId="3" fillId="0" borderId="2" xfId="0" applyFont="1" applyFill="1" applyBorder="1"/>
    <xf numFmtId="2" fontId="3" fillId="0" borderId="2" xfId="0" applyNumberFormat="1" applyFont="1" applyFill="1" applyBorder="1"/>
    <xf numFmtId="0" fontId="1" fillId="0" borderId="2" xfId="0" applyFont="1" applyBorder="1"/>
    <xf numFmtId="0" fontId="1" fillId="2" borderId="2" xfId="0" applyFont="1" applyFill="1" applyBorder="1"/>
    <xf numFmtId="164" fontId="1" fillId="0" borderId="2" xfId="0" applyNumberFormat="1" applyFont="1" applyBorder="1"/>
    <xf numFmtId="0" fontId="0" fillId="0" borderId="2" xfId="0" applyBorder="1"/>
    <xf numFmtId="2" fontId="0" fillId="0" borderId="2" xfId="0" applyNumberFormat="1" applyBorder="1"/>
    <xf numFmtId="1" fontId="0" fillId="0" borderId="2" xfId="0" applyNumberFormat="1" applyBorder="1"/>
    <xf numFmtId="0" fontId="0" fillId="0" borderId="2" xfId="0" quotePrefix="1" applyBorder="1"/>
    <xf numFmtId="2" fontId="0" fillId="2" borderId="2" xfId="0" applyNumberFormat="1" applyFill="1" applyBorder="1"/>
    <xf numFmtId="0" fontId="2" fillId="0" borderId="2" xfId="1" applyBorder="1" applyAlignment="1" applyProtection="1"/>
    <xf numFmtId="164" fontId="0" fillId="0" borderId="2" xfId="0" applyNumberFormat="1" applyBorder="1"/>
    <xf numFmtId="0" fontId="3" fillId="0" borderId="3" xfId="0" applyFont="1" applyFill="1" applyBorder="1"/>
    <xf numFmtId="0" fontId="1" fillId="0" borderId="4" xfId="0" applyFont="1" applyBorder="1"/>
    <xf numFmtId="0" fontId="0" fillId="0" borderId="0" xfId="0" applyFill="1" applyBorder="1"/>
    <xf numFmtId="0" fontId="1" fillId="0" borderId="0" xfId="0" applyFont="1" applyFill="1" applyBorder="1"/>
    <xf numFmtId="164" fontId="1" fillId="0" borderId="0" xfId="0" applyNumberFormat="1" applyFont="1" applyFill="1" applyBorder="1"/>
    <xf numFmtId="0" fontId="0" fillId="0" borderId="0" xfId="0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1</xdr:row>
      <xdr:rowOff>53511</xdr:rowOff>
    </xdr:from>
    <xdr:to>
      <xdr:col>7</xdr:col>
      <xdr:colOff>96321</xdr:colOff>
      <xdr:row>5</xdr:row>
      <xdr:rowOff>160136</xdr:rowOff>
    </xdr:to>
    <xdr:pic>
      <xdr:nvPicPr>
        <xdr:cNvPr id="3" name="Picture 2" descr="logo.jpg">
          <a:extLst>
            <a:ext uri="{FF2B5EF4-FFF2-40B4-BE49-F238E27FC236}">
              <a16:creationId xmlns:a16="http://schemas.microsoft.com/office/drawing/2014/main" xmlns="" id="{00000000-0008-0000-03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" y="246151"/>
          <a:ext cx="4783904" cy="877187"/>
        </a:xfrm>
        <a:prstGeom prst="rect">
          <a:avLst/>
        </a:prstGeom>
      </xdr:spPr>
    </xdr:pic>
    <xdr:clientData/>
  </xdr:twoCellAnchor>
  <xdr:twoCellAnchor editAs="oneCell">
    <xdr:from>
      <xdr:col>7</xdr:col>
      <xdr:colOff>299663</xdr:colOff>
      <xdr:row>0</xdr:row>
      <xdr:rowOff>117725</xdr:rowOff>
    </xdr:from>
    <xdr:to>
      <xdr:col>35</xdr:col>
      <xdr:colOff>232834</xdr:colOff>
      <xdr:row>7</xdr:row>
      <xdr:rowOff>96321</xdr:rowOff>
    </xdr:to>
    <xdr:pic>
      <xdr:nvPicPr>
        <xdr:cNvPr id="4" name="Picture 3" descr="boxes2.jpg">
          <a:extLst>
            <a:ext uri="{FF2B5EF4-FFF2-40B4-BE49-F238E27FC236}">
              <a16:creationId xmlns:a16="http://schemas.microsoft.com/office/drawing/2014/main" xmlns="" id="{00000000-0008-0000-03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890927" y="117725"/>
          <a:ext cx="7577191" cy="13270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diamondsdetail.com/media.aspx?P-10049120B0235" TargetMode="External"/><Relationship Id="rId21" Type="http://schemas.openxmlformats.org/officeDocument/2006/relationships/hyperlink" Target="http://www.diamondsdetail.com/media.aspx?C-1001E10916008" TargetMode="External"/><Relationship Id="rId42" Type="http://schemas.openxmlformats.org/officeDocument/2006/relationships/hyperlink" Target="http://www.diamondsdetail.com/media.aspx?P-100B61535F349" TargetMode="External"/><Relationship Id="rId47" Type="http://schemas.openxmlformats.org/officeDocument/2006/relationships/hyperlink" Target="https://segoma.com/v.php?type=view&amp;id=2CMCZ7VUYY" TargetMode="External"/><Relationship Id="rId63" Type="http://schemas.openxmlformats.org/officeDocument/2006/relationships/hyperlink" Target="https://segoma.com/v.php?type=view&amp;id=8CF8WFUTVX" TargetMode="External"/><Relationship Id="rId68" Type="http://schemas.openxmlformats.org/officeDocument/2006/relationships/hyperlink" Target="https://segoma.com/v.php?type=view&amp;id=1O6INOFLP0" TargetMode="External"/><Relationship Id="rId84" Type="http://schemas.openxmlformats.org/officeDocument/2006/relationships/hyperlink" Target="http://www.diamondsdetail.com/media.aspx?C-10058167FD786" TargetMode="External"/><Relationship Id="rId89" Type="http://schemas.openxmlformats.org/officeDocument/2006/relationships/hyperlink" Target="http://www.diamondsdetail.com/media.aspx?P-10001168A2050" TargetMode="External"/><Relationship Id="rId2" Type="http://schemas.openxmlformats.org/officeDocument/2006/relationships/hyperlink" Target="http://www.diamondsdetail.com/media.aspx?P-100EE1594D823" TargetMode="External"/><Relationship Id="rId16" Type="http://schemas.openxmlformats.org/officeDocument/2006/relationships/hyperlink" Target="https://segoma.com/v.php?type=view&amp;id=7EI317KZ" TargetMode="External"/><Relationship Id="rId29" Type="http://schemas.openxmlformats.org/officeDocument/2006/relationships/hyperlink" Target="http://www.diamondsdetail.com/media.aspx?C-1000D16719963" TargetMode="External"/><Relationship Id="rId107" Type="http://schemas.openxmlformats.org/officeDocument/2006/relationships/hyperlink" Target="https://segoma.com/v.php?type=view&amp;id=M9K483NHTT" TargetMode="External"/><Relationship Id="rId11" Type="http://schemas.openxmlformats.org/officeDocument/2006/relationships/hyperlink" Target="https://segoma.com/v.php?type=view&amp;id=HBP6MVW4ZZ" TargetMode="External"/><Relationship Id="rId24" Type="http://schemas.openxmlformats.org/officeDocument/2006/relationships/hyperlink" Target="https://segoma.com/v.php?type=view&amp;id=184Q4RZR55" TargetMode="External"/><Relationship Id="rId32" Type="http://schemas.openxmlformats.org/officeDocument/2006/relationships/hyperlink" Target="https://segoma.com/v.php?type=view&amp;id=05SQPELHBR" TargetMode="External"/><Relationship Id="rId37" Type="http://schemas.openxmlformats.org/officeDocument/2006/relationships/hyperlink" Target="http://www.diamondsdetail.com/media.aspx?C-1009514148460" TargetMode="External"/><Relationship Id="rId40" Type="http://schemas.openxmlformats.org/officeDocument/2006/relationships/hyperlink" Target="https://segoma.com/v.php?type=view&amp;id=MN639SBIEE" TargetMode="External"/><Relationship Id="rId45" Type="http://schemas.openxmlformats.org/officeDocument/2006/relationships/hyperlink" Target="http://www.diamondsdetail.com/media.aspx?C-100B21207D179" TargetMode="External"/><Relationship Id="rId53" Type="http://schemas.openxmlformats.org/officeDocument/2006/relationships/hyperlink" Target="http://www.diamondsdetail.com/media.aspx?C-3707200071025" TargetMode="External"/><Relationship Id="rId58" Type="http://schemas.openxmlformats.org/officeDocument/2006/relationships/hyperlink" Target="http://www.diamondsdetail.com/media.aspx?P-100CA16637919" TargetMode="External"/><Relationship Id="rId66" Type="http://schemas.openxmlformats.org/officeDocument/2006/relationships/hyperlink" Target="http://www.diamondsdetail.com/media.aspx?P-100B5167F8787" TargetMode="External"/><Relationship Id="rId74" Type="http://schemas.openxmlformats.org/officeDocument/2006/relationships/hyperlink" Target="http://www.diamondsdetail.com/media.aspx?P-1005A167AC962" TargetMode="External"/><Relationship Id="rId79" Type="http://schemas.openxmlformats.org/officeDocument/2006/relationships/hyperlink" Target="https://segoma.com/v.php?type=view&amp;id=TIP4OOUIDO" TargetMode="External"/><Relationship Id="rId87" Type="http://schemas.openxmlformats.org/officeDocument/2006/relationships/hyperlink" Target="https://segoma.com/v.php?type=view&amp;id=XF3WEA4GDU" TargetMode="External"/><Relationship Id="rId102" Type="http://schemas.openxmlformats.org/officeDocument/2006/relationships/hyperlink" Target="https://segoma.com/v.php?type=view&amp;id=XM6TM7IH99" TargetMode="External"/><Relationship Id="rId5" Type="http://schemas.openxmlformats.org/officeDocument/2006/relationships/hyperlink" Target="http://www.diamondsdetail.com/media.aspx?C-1006A1350F734" TargetMode="External"/><Relationship Id="rId61" Type="http://schemas.openxmlformats.org/officeDocument/2006/relationships/hyperlink" Target="http://www.diamondsdetail.com/media.aspx?C-1002E1686A044" TargetMode="External"/><Relationship Id="rId82" Type="http://schemas.openxmlformats.org/officeDocument/2006/relationships/hyperlink" Target="http://www.diamondsdetail.com/media.aspx?P-1001C16872053" TargetMode="External"/><Relationship Id="rId90" Type="http://schemas.openxmlformats.org/officeDocument/2006/relationships/hyperlink" Target="https://segoma.com/v.php?type=view&amp;id=QI1LOPAAYM" TargetMode="External"/><Relationship Id="rId95" Type="http://schemas.openxmlformats.org/officeDocument/2006/relationships/hyperlink" Target="https://segoma.com/v.php?type=view&amp;id=2IDX7TIS2C" TargetMode="External"/><Relationship Id="rId19" Type="http://schemas.openxmlformats.org/officeDocument/2006/relationships/hyperlink" Target="https://segoma.com/v.php?type=view&amp;id=CKEVHLVD55" TargetMode="External"/><Relationship Id="rId14" Type="http://schemas.openxmlformats.org/officeDocument/2006/relationships/hyperlink" Target="http://www.diamondsdetail.com/media.aspx?P-3709700046005" TargetMode="External"/><Relationship Id="rId22" Type="http://schemas.openxmlformats.org/officeDocument/2006/relationships/hyperlink" Target="http://www.diamondsdetail.com/media.aspx?P-1001E10916008" TargetMode="External"/><Relationship Id="rId27" Type="http://schemas.openxmlformats.org/officeDocument/2006/relationships/hyperlink" Target="https://segoma.com/v.php?type=view&amp;id=UDEHJDMLL" TargetMode="External"/><Relationship Id="rId30" Type="http://schemas.openxmlformats.org/officeDocument/2006/relationships/hyperlink" Target="http://www.diamondsdetail.com/media.aspx?P-1000D16719963" TargetMode="External"/><Relationship Id="rId35" Type="http://schemas.openxmlformats.org/officeDocument/2006/relationships/hyperlink" Target="https://segoma.com/v.php?type=view&amp;id=DGDK7EE72V" TargetMode="External"/><Relationship Id="rId43" Type="http://schemas.openxmlformats.org/officeDocument/2006/relationships/hyperlink" Target="https://segoma.com/v.php?type=view&amp;id=VZKFQLBZBW" TargetMode="External"/><Relationship Id="rId48" Type="http://schemas.openxmlformats.org/officeDocument/2006/relationships/hyperlink" Target="https://segoma.com/v.php?type=view&amp;id=2CMCZ7VUYY" TargetMode="External"/><Relationship Id="rId56" Type="http://schemas.openxmlformats.org/officeDocument/2006/relationships/hyperlink" Target="https://segoma.com/v.php?type=view&amp;id=3MNY5S92WW" TargetMode="External"/><Relationship Id="rId64" Type="http://schemas.openxmlformats.org/officeDocument/2006/relationships/hyperlink" Target="https://segoma.com/v.php?type=view&amp;id=8CF8WFUTVX" TargetMode="External"/><Relationship Id="rId69" Type="http://schemas.openxmlformats.org/officeDocument/2006/relationships/hyperlink" Target="http://www.diamondsdetail.com/media.aspx?C-3700800072026" TargetMode="External"/><Relationship Id="rId77" Type="http://schemas.openxmlformats.org/officeDocument/2006/relationships/hyperlink" Target="http://www.diamondsdetail.com/media.aspx?C-100EB168B4054" TargetMode="External"/><Relationship Id="rId100" Type="http://schemas.openxmlformats.org/officeDocument/2006/relationships/hyperlink" Target="http://www.diamondsdetail.com/media.aspx?C-130DA0164B584" TargetMode="External"/><Relationship Id="rId105" Type="http://schemas.openxmlformats.org/officeDocument/2006/relationships/hyperlink" Target="http://www.diamondsdetail.com/media.aspx?P-1309D01656636" TargetMode="External"/><Relationship Id="rId8" Type="http://schemas.openxmlformats.org/officeDocument/2006/relationships/hyperlink" Target="https://segoma.com/v.php?type=view&amp;id=MB0NUN77PP" TargetMode="External"/><Relationship Id="rId51" Type="http://schemas.openxmlformats.org/officeDocument/2006/relationships/hyperlink" Target="https://segoma.com/v.php?type=view&amp;id=ML3BHPKSWU" TargetMode="External"/><Relationship Id="rId72" Type="http://schemas.openxmlformats.org/officeDocument/2006/relationships/hyperlink" Target="https://segoma.com/v.php?type=view&amp;id=5QBWFQHSSS" TargetMode="External"/><Relationship Id="rId80" Type="http://schemas.openxmlformats.org/officeDocument/2006/relationships/hyperlink" Target="https://segoma.com/v.php?type=view&amp;id=TIP4OOUIDO" TargetMode="External"/><Relationship Id="rId85" Type="http://schemas.openxmlformats.org/officeDocument/2006/relationships/hyperlink" Target="http://www.diamondsdetail.com/media.aspx?P-10058167FD786" TargetMode="External"/><Relationship Id="rId93" Type="http://schemas.openxmlformats.org/officeDocument/2006/relationships/hyperlink" Target="http://www.diamondsdetail.com/media.aspx?P-1006F167A3785" TargetMode="External"/><Relationship Id="rId98" Type="http://schemas.openxmlformats.org/officeDocument/2006/relationships/hyperlink" Target="https://segoma.com/v.php?type=view&amp;id=HR85XYLOYY" TargetMode="External"/><Relationship Id="rId3" Type="http://schemas.openxmlformats.org/officeDocument/2006/relationships/hyperlink" Target="https://segoma.com/v.php?type=view&amp;id=E5SREA8UY2" TargetMode="External"/><Relationship Id="rId12" Type="http://schemas.openxmlformats.org/officeDocument/2006/relationships/hyperlink" Target="https://segoma.com/v.php?type=view&amp;id=HBP6MVW4ZZ" TargetMode="External"/><Relationship Id="rId17" Type="http://schemas.openxmlformats.org/officeDocument/2006/relationships/hyperlink" Target="http://www.diamondsdetail.com/media.aspx?C-100D01089C780" TargetMode="External"/><Relationship Id="rId25" Type="http://schemas.openxmlformats.org/officeDocument/2006/relationships/hyperlink" Target="http://www.diamondsdetail.com/media.aspx?C-10049120B0235" TargetMode="External"/><Relationship Id="rId33" Type="http://schemas.openxmlformats.org/officeDocument/2006/relationships/hyperlink" Target="http://www.diamondsdetail.com/media.aspx?C-100701680C045" TargetMode="External"/><Relationship Id="rId38" Type="http://schemas.openxmlformats.org/officeDocument/2006/relationships/hyperlink" Target="http://www.diamondsdetail.com/media.aspx?P-1009514148460" TargetMode="External"/><Relationship Id="rId46" Type="http://schemas.openxmlformats.org/officeDocument/2006/relationships/hyperlink" Target="http://www.diamondsdetail.com/media.aspx?P-100B21207D179" TargetMode="External"/><Relationship Id="rId59" Type="http://schemas.openxmlformats.org/officeDocument/2006/relationships/hyperlink" Target="https://segoma.com/v.php?type=view&amp;id=ABYQY8APD9" TargetMode="External"/><Relationship Id="rId67" Type="http://schemas.openxmlformats.org/officeDocument/2006/relationships/hyperlink" Target="https://segoma.com/v.php?type=view&amp;id=1O6INOFLP0" TargetMode="External"/><Relationship Id="rId103" Type="http://schemas.openxmlformats.org/officeDocument/2006/relationships/hyperlink" Target="https://segoma.com/v.php?type=view&amp;id=XM6TM7IH99" TargetMode="External"/><Relationship Id="rId108" Type="http://schemas.openxmlformats.org/officeDocument/2006/relationships/printerSettings" Target="../printerSettings/printerSettings1.bin"/><Relationship Id="rId20" Type="http://schemas.openxmlformats.org/officeDocument/2006/relationships/hyperlink" Target="https://segoma.com/v.php?type=view&amp;id=CKEVHLVD55" TargetMode="External"/><Relationship Id="rId41" Type="http://schemas.openxmlformats.org/officeDocument/2006/relationships/hyperlink" Target="http://www.diamondsdetail.com/media.aspx?C-100B61535F349" TargetMode="External"/><Relationship Id="rId54" Type="http://schemas.openxmlformats.org/officeDocument/2006/relationships/hyperlink" Target="http://www.diamondsdetail.com/media.aspx?P-3707200071025" TargetMode="External"/><Relationship Id="rId62" Type="http://schemas.openxmlformats.org/officeDocument/2006/relationships/hyperlink" Target="http://www.diamondsdetail.com/media.aspx?P-1002E1686A044" TargetMode="External"/><Relationship Id="rId70" Type="http://schemas.openxmlformats.org/officeDocument/2006/relationships/hyperlink" Target="http://www.diamondsdetail.com/media.aspx?P-3700800072026" TargetMode="External"/><Relationship Id="rId75" Type="http://schemas.openxmlformats.org/officeDocument/2006/relationships/hyperlink" Target="https://segoma.com/v.php?type=view&amp;id=TN1PXFYW76" TargetMode="External"/><Relationship Id="rId83" Type="http://schemas.openxmlformats.org/officeDocument/2006/relationships/hyperlink" Target="http://www.diamondsdetail.com/media.aspx?D-1001C16872053" TargetMode="External"/><Relationship Id="rId88" Type="http://schemas.openxmlformats.org/officeDocument/2006/relationships/hyperlink" Target="http://www.diamondsdetail.com/media.aspx?C-10001168A2050" TargetMode="External"/><Relationship Id="rId91" Type="http://schemas.openxmlformats.org/officeDocument/2006/relationships/hyperlink" Target="https://segoma.com/v.php?type=view&amp;id=QI1LOPAAYM" TargetMode="External"/><Relationship Id="rId96" Type="http://schemas.openxmlformats.org/officeDocument/2006/relationships/hyperlink" Target="http://www.diamondsdetail.com/media.aspx?C-1308C01629347" TargetMode="External"/><Relationship Id="rId1" Type="http://schemas.openxmlformats.org/officeDocument/2006/relationships/hyperlink" Target="http://www.diamondsdetail.com/media.aspx?C-100EE1594D823" TargetMode="External"/><Relationship Id="rId6" Type="http://schemas.openxmlformats.org/officeDocument/2006/relationships/hyperlink" Target="http://www.diamondsdetail.com/media.aspx?P-1006A1350F734" TargetMode="External"/><Relationship Id="rId15" Type="http://schemas.openxmlformats.org/officeDocument/2006/relationships/hyperlink" Target="https://segoma.com/v.php?type=view&amp;id=7EI317KZ" TargetMode="External"/><Relationship Id="rId23" Type="http://schemas.openxmlformats.org/officeDocument/2006/relationships/hyperlink" Target="https://segoma.com/v.php?type=view&amp;id=184Q4RZR55" TargetMode="External"/><Relationship Id="rId28" Type="http://schemas.openxmlformats.org/officeDocument/2006/relationships/hyperlink" Target="https://segoma.com/v.php?type=view&amp;id=UDEHJDMLL" TargetMode="External"/><Relationship Id="rId36" Type="http://schemas.openxmlformats.org/officeDocument/2006/relationships/hyperlink" Target="https://segoma.com/v.php?type=view&amp;id=DGDK7EE72V" TargetMode="External"/><Relationship Id="rId49" Type="http://schemas.openxmlformats.org/officeDocument/2006/relationships/hyperlink" Target="http://www.diamondsdetail.com/media.aspx?C-1008216802049" TargetMode="External"/><Relationship Id="rId57" Type="http://schemas.openxmlformats.org/officeDocument/2006/relationships/hyperlink" Target="http://www.diamondsdetail.com/media.aspx?C-100CA16637919" TargetMode="External"/><Relationship Id="rId106" Type="http://schemas.openxmlformats.org/officeDocument/2006/relationships/hyperlink" Target="https://segoma.com/v.php?type=view&amp;id=M9K483NHTT" TargetMode="External"/><Relationship Id="rId10" Type="http://schemas.openxmlformats.org/officeDocument/2006/relationships/hyperlink" Target="http://www.diamondsdetail.com/media.aspx?P-100E2131D4496" TargetMode="External"/><Relationship Id="rId31" Type="http://schemas.openxmlformats.org/officeDocument/2006/relationships/hyperlink" Target="https://segoma.com/v.php?type=view&amp;id=05SQPELHBR" TargetMode="External"/><Relationship Id="rId44" Type="http://schemas.openxmlformats.org/officeDocument/2006/relationships/hyperlink" Target="https://segoma.com/v.php?type=view&amp;id=VZKFQLBZBW" TargetMode="External"/><Relationship Id="rId52" Type="http://schemas.openxmlformats.org/officeDocument/2006/relationships/hyperlink" Target="https://segoma.com/v.php?type=view&amp;id=ML3BHPKSWU" TargetMode="External"/><Relationship Id="rId60" Type="http://schemas.openxmlformats.org/officeDocument/2006/relationships/hyperlink" Target="https://segoma.com/v.php?type=view&amp;id=ABYQY8APD9" TargetMode="External"/><Relationship Id="rId65" Type="http://schemas.openxmlformats.org/officeDocument/2006/relationships/hyperlink" Target="http://www.diamondsdetail.com/media.aspx?C-100B5167F8787" TargetMode="External"/><Relationship Id="rId73" Type="http://schemas.openxmlformats.org/officeDocument/2006/relationships/hyperlink" Target="http://www.diamondsdetail.com/media.aspx?C-1005A167AC962" TargetMode="External"/><Relationship Id="rId78" Type="http://schemas.openxmlformats.org/officeDocument/2006/relationships/hyperlink" Target="http://www.diamondsdetail.com/media.aspx?P-100EB168B4054" TargetMode="External"/><Relationship Id="rId81" Type="http://schemas.openxmlformats.org/officeDocument/2006/relationships/hyperlink" Target="http://www.diamondsdetail.com/media.aspx?C-1001C16872053" TargetMode="External"/><Relationship Id="rId86" Type="http://schemas.openxmlformats.org/officeDocument/2006/relationships/hyperlink" Target="https://segoma.com/v.php?type=view&amp;id=XF3WEA4GDU" TargetMode="External"/><Relationship Id="rId94" Type="http://schemas.openxmlformats.org/officeDocument/2006/relationships/hyperlink" Target="https://segoma.com/v.php?type=view&amp;id=2IDX7TIS2C" TargetMode="External"/><Relationship Id="rId99" Type="http://schemas.openxmlformats.org/officeDocument/2006/relationships/hyperlink" Target="https://segoma.com/v.php?type=view&amp;id=HR85XYLOYY" TargetMode="External"/><Relationship Id="rId101" Type="http://schemas.openxmlformats.org/officeDocument/2006/relationships/hyperlink" Target="http://www.diamondsdetail.com/media.aspx?P-130DA0164B584" TargetMode="External"/><Relationship Id="rId4" Type="http://schemas.openxmlformats.org/officeDocument/2006/relationships/hyperlink" Target="https://segoma.com/v.php?type=view&amp;id=E5SREA8UY2" TargetMode="External"/><Relationship Id="rId9" Type="http://schemas.openxmlformats.org/officeDocument/2006/relationships/hyperlink" Target="http://www.diamondsdetail.com/media.aspx?C-100E2131D4496" TargetMode="External"/><Relationship Id="rId13" Type="http://schemas.openxmlformats.org/officeDocument/2006/relationships/hyperlink" Target="http://www.diamondsdetail.com/media.aspx?C-3709700046005" TargetMode="External"/><Relationship Id="rId18" Type="http://schemas.openxmlformats.org/officeDocument/2006/relationships/hyperlink" Target="http://www.diamondsdetail.com/media.aspx?P-100D01089C780" TargetMode="External"/><Relationship Id="rId39" Type="http://schemas.openxmlformats.org/officeDocument/2006/relationships/hyperlink" Target="https://segoma.com/v.php?type=view&amp;id=MN639SBIEE" TargetMode="External"/><Relationship Id="rId109" Type="http://schemas.openxmlformats.org/officeDocument/2006/relationships/drawing" Target="../drawings/drawing1.xml"/><Relationship Id="rId34" Type="http://schemas.openxmlformats.org/officeDocument/2006/relationships/hyperlink" Target="http://www.diamondsdetail.com/media.aspx?P-100701680C045" TargetMode="External"/><Relationship Id="rId50" Type="http://schemas.openxmlformats.org/officeDocument/2006/relationships/hyperlink" Target="http://www.diamondsdetail.com/media.aspx?P-1008216802049" TargetMode="External"/><Relationship Id="rId55" Type="http://schemas.openxmlformats.org/officeDocument/2006/relationships/hyperlink" Target="https://segoma.com/v.php?type=view&amp;id=3MNY5S92WW" TargetMode="External"/><Relationship Id="rId76" Type="http://schemas.openxmlformats.org/officeDocument/2006/relationships/hyperlink" Target="https://segoma.com/v.php?type=view&amp;id=TN1PXFYW76" TargetMode="External"/><Relationship Id="rId97" Type="http://schemas.openxmlformats.org/officeDocument/2006/relationships/hyperlink" Target="http://www.diamondsdetail.com/media.aspx?P-1308C01629347" TargetMode="External"/><Relationship Id="rId104" Type="http://schemas.openxmlformats.org/officeDocument/2006/relationships/hyperlink" Target="http://www.diamondsdetail.com/media.aspx?C-1309D01656636" TargetMode="External"/><Relationship Id="rId7" Type="http://schemas.openxmlformats.org/officeDocument/2006/relationships/hyperlink" Target="https://segoma.com/v.php?type=view&amp;id=MB0NUN77PP" TargetMode="External"/><Relationship Id="rId71" Type="http://schemas.openxmlformats.org/officeDocument/2006/relationships/hyperlink" Target="https://segoma.com/v.php?type=view&amp;id=5QBWFQHSSS" TargetMode="External"/><Relationship Id="rId92" Type="http://schemas.openxmlformats.org/officeDocument/2006/relationships/hyperlink" Target="http://www.diamondsdetail.com/media.aspx?C-1006F167A37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FD38"/>
  <sheetViews>
    <sheetView tabSelected="1" zoomScale="90" zoomScaleNormal="90" workbookViewId="0">
      <selection activeCell="A38" sqref="A38:XFD99"/>
    </sheetView>
  </sheetViews>
  <sheetFormatPr defaultRowHeight="15"/>
  <cols>
    <col min="1" max="1" width="6.42578125" customWidth="1"/>
    <col min="2" max="2" width="5.140625" style="3" customWidth="1"/>
    <col min="3" max="3" width="11.7109375" customWidth="1"/>
    <col min="4" max="4" width="7.140625" customWidth="1"/>
    <col min="5" max="5" width="6" customWidth="1"/>
    <col min="6" max="6" width="7.28515625" customWidth="1"/>
    <col min="7" max="7" width="26.7109375" customWidth="1"/>
    <col min="8" max="8" width="4.7109375" customWidth="1"/>
    <col min="9" max="9" width="6" customWidth="1"/>
    <col min="10" max="10" width="4.42578125" customWidth="1"/>
    <col min="11" max="14" width="5.85546875" customWidth="1"/>
    <col min="15" max="21" width="0" hidden="1" customWidth="1"/>
    <col min="22" max="22" width="14.140625" bestFit="1" customWidth="1"/>
    <col min="23" max="23" width="16.5703125" bestFit="1" customWidth="1"/>
    <col min="24" max="24" width="6.42578125" customWidth="1"/>
    <col min="25" max="26" width="5.28515625" customWidth="1"/>
    <col min="27" max="29" width="9.140625" hidden="1" customWidth="1"/>
    <col min="30" max="30" width="10.42578125" style="1" hidden="1" customWidth="1"/>
    <col min="31" max="31" width="9.140625" hidden="1" customWidth="1"/>
    <col min="32" max="32" width="7.5703125" customWidth="1"/>
    <col min="33" max="37" width="7" customWidth="1"/>
    <col min="38" max="49" width="0" hidden="1" customWidth="1"/>
    <col min="50" max="50" width="10.42578125" style="1" hidden="1" customWidth="1"/>
    <col min="51" max="54" width="0" hidden="1" customWidth="1"/>
    <col min="55" max="16384" width="9.140625" style="29"/>
  </cols>
  <sheetData>
    <row r="1" spans="1:1001 1029:2037 2065:4072 4100:5108 5136:6144 6172:7143 7171:8179 8207:9215 9243:10214 10242:11250 11278:12286 12314:13285 13313:14321 14349:15357 15385:16384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</row>
    <row r="2" spans="1:1001 1029:2037 2065:4072 4100:5108 5136:6144 6172:7143 7171:8179 8207:9215 9243:10214 10242:11250 11278:12286 12314:13285 13313:14321 14349:15357 15385:16384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</row>
    <row r="3" spans="1:1001 1029:2037 2065:4072 4100:5108 5136:6144 6172:7143 7171:8179 8207:9215 9243:10214 10242:11250 11278:12286 12314:13285 13313:14321 14349:15357 15385:16384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</row>
    <row r="4" spans="1:1001 1029:2037 2065:4072 4100:5108 5136:6144 6172:7143 7171:8179 8207:9215 9243:10214 10242:11250 11278:12286 12314:13285 13313:14321 14349:15357 15385:16384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</row>
    <row r="5" spans="1:1001 1029:2037 2065:4072 4100:5108 5136:6144 6172:7143 7171:8179 8207:9215 9243:10214 10242:11250 11278:12286 12314:13285 13313:14321 14349:15357 15385:16384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2"/>
      <c r="AB5" s="32"/>
      <c r="AC5" s="32"/>
      <c r="AD5" s="32"/>
      <c r="AE5" s="32"/>
      <c r="AF5" s="32"/>
      <c r="AG5" s="32"/>
      <c r="AH5" s="32"/>
      <c r="AI5" s="32"/>
      <c r="AJ5" s="32"/>
      <c r="AK5" s="32"/>
    </row>
    <row r="6" spans="1:1001 1029:2037 2065:4072 4100:5108 5136:6144 6172:7143 7171:8179 8207:9215 9243:10214 10242:11250 11278:12286 12314:13285 13313:14321 14349:15357 15385:16384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  <c r="AH6" s="32"/>
      <c r="AI6" s="32"/>
      <c r="AJ6" s="32"/>
      <c r="AK6" s="32"/>
    </row>
    <row r="7" spans="1:1001 1029:2037 2065:4072 4100:5108 5136:6144 6172:7143 7171:8179 8207:9215 9243:10214 10242:11250 11278:12286 12314:13285 13313:14321 14349:15357 15385:16384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  <c r="Q7" s="32"/>
      <c r="R7" s="32"/>
      <c r="S7" s="32"/>
      <c r="T7" s="32"/>
      <c r="U7" s="32"/>
      <c r="V7" s="32"/>
      <c r="W7" s="32"/>
      <c r="X7" s="32"/>
      <c r="Y7" s="32"/>
      <c r="Z7" s="32"/>
      <c r="AA7" s="32"/>
      <c r="AB7" s="32"/>
      <c r="AC7" s="32"/>
      <c r="AD7" s="32"/>
      <c r="AE7" s="32"/>
      <c r="AF7" s="32"/>
      <c r="AG7" s="32"/>
      <c r="AH7" s="32"/>
      <c r="AI7" s="32"/>
      <c r="AJ7" s="32"/>
      <c r="AK7" s="32"/>
    </row>
    <row r="8" spans="1:1001 1029:2037 2065:4072 4100:5108 5136:6144 6172:7143 7171:8179 8207:9215 9243:10214 10242:11250 11278:12286 12314:13285 13313:14321 14349:15357 15385:16384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  <c r="W8" s="32"/>
      <c r="X8" s="32"/>
      <c r="Y8" s="32"/>
      <c r="Z8" s="32"/>
      <c r="AA8" s="32"/>
      <c r="AB8" s="32"/>
      <c r="AC8" s="32"/>
      <c r="AD8" s="32"/>
      <c r="AE8" s="32"/>
      <c r="AF8" s="32"/>
      <c r="AG8" s="32"/>
      <c r="AH8" s="32"/>
      <c r="AI8" s="32"/>
      <c r="AJ8" s="32"/>
      <c r="AK8" s="32"/>
    </row>
    <row r="9" spans="1:1001 1029:2037 2065:4072 4100:5108 5136:6144 6172:7143 7171:8179 8207:9215 9243:10214 10242:11250 11278:12286 12314:13285 13313:14321 14349:15357 15385:16384" s="30" customFormat="1">
      <c r="A9" s="15" t="s">
        <v>185</v>
      </c>
      <c r="B9" s="16" t="s">
        <v>186</v>
      </c>
      <c r="C9" s="17" t="s">
        <v>0</v>
      </c>
      <c r="D9" s="17" t="s">
        <v>1</v>
      </c>
      <c r="E9" s="17" t="s">
        <v>2</v>
      </c>
      <c r="F9" s="17" t="s">
        <v>3</v>
      </c>
      <c r="G9" s="17" t="s">
        <v>4</v>
      </c>
      <c r="H9" s="17" t="s">
        <v>5</v>
      </c>
      <c r="I9" s="17" t="s">
        <v>6</v>
      </c>
      <c r="J9" s="17" t="s">
        <v>7</v>
      </c>
      <c r="K9" s="17" t="s">
        <v>8</v>
      </c>
      <c r="L9" s="17" t="s">
        <v>9</v>
      </c>
      <c r="M9" s="17" t="s">
        <v>10</v>
      </c>
      <c r="N9" s="17" t="s">
        <v>11</v>
      </c>
      <c r="O9" s="17" t="s">
        <v>12</v>
      </c>
      <c r="P9" s="17" t="s">
        <v>13</v>
      </c>
      <c r="Q9" s="17" t="s">
        <v>14</v>
      </c>
      <c r="R9" s="17" t="s">
        <v>15</v>
      </c>
      <c r="S9" s="17" t="s">
        <v>16</v>
      </c>
      <c r="T9" s="17" t="s">
        <v>17</v>
      </c>
      <c r="U9" s="17" t="s">
        <v>18</v>
      </c>
      <c r="V9" s="18" t="s">
        <v>20</v>
      </c>
      <c r="W9" s="18" t="s">
        <v>21</v>
      </c>
      <c r="X9" s="17" t="s">
        <v>19</v>
      </c>
      <c r="Y9" s="17" t="s">
        <v>22</v>
      </c>
      <c r="Z9" s="17" t="s">
        <v>23</v>
      </c>
      <c r="AA9" s="17" t="s">
        <v>24</v>
      </c>
      <c r="AB9" s="17" t="s">
        <v>25</v>
      </c>
      <c r="AC9" s="17" t="s">
        <v>26</v>
      </c>
      <c r="AD9" s="19" t="s">
        <v>27</v>
      </c>
      <c r="AE9" s="17" t="s">
        <v>28</v>
      </c>
      <c r="AF9" s="17" t="s">
        <v>29</v>
      </c>
      <c r="AG9" s="17" t="s">
        <v>30</v>
      </c>
      <c r="AH9" s="17" t="s">
        <v>31</v>
      </c>
      <c r="AI9" s="17" t="s">
        <v>32</v>
      </c>
      <c r="AJ9" s="17" t="s">
        <v>33</v>
      </c>
      <c r="AK9" s="17" t="s">
        <v>34</v>
      </c>
      <c r="AL9" s="27" t="s">
        <v>35</v>
      </c>
      <c r="AM9" s="16" t="s">
        <v>36</v>
      </c>
      <c r="AN9" s="17" t="s">
        <v>37</v>
      </c>
      <c r="AO9" s="17" t="s">
        <v>38</v>
      </c>
      <c r="AP9" s="17" t="s">
        <v>39</v>
      </c>
      <c r="AQ9" s="17" t="s">
        <v>40</v>
      </c>
      <c r="AR9" s="17" t="s">
        <v>41</v>
      </c>
      <c r="AS9" s="17" t="s">
        <v>42</v>
      </c>
      <c r="AT9" s="17" t="s">
        <v>43</v>
      </c>
      <c r="AU9" s="17" t="s">
        <v>44</v>
      </c>
      <c r="AV9" s="17" t="s">
        <v>45</v>
      </c>
      <c r="AW9" s="17" t="s">
        <v>46</v>
      </c>
      <c r="AX9" s="17" t="s">
        <v>47</v>
      </c>
      <c r="AY9" s="17" t="s">
        <v>48</v>
      </c>
      <c r="AZ9" s="17" t="s">
        <v>49</v>
      </c>
      <c r="BA9" s="17" t="s">
        <v>50</v>
      </c>
      <c r="BB9" s="28"/>
      <c r="BO9" s="31"/>
      <c r="BW9" s="4"/>
      <c r="BX9" s="5"/>
      <c r="CZ9" s="31"/>
      <c r="DH9" s="4"/>
      <c r="DI9" s="5"/>
      <c r="EK9" s="31"/>
      <c r="ES9" s="4"/>
      <c r="ET9" s="5"/>
      <c r="FV9" s="31"/>
      <c r="GD9" s="4"/>
      <c r="GE9" s="5"/>
      <c r="HG9" s="31"/>
      <c r="HO9" s="4"/>
      <c r="HP9" s="5"/>
      <c r="IR9" s="31"/>
      <c r="IZ9" s="4"/>
      <c r="JA9" s="5"/>
      <c r="KC9" s="31"/>
      <c r="KK9" s="4"/>
      <c r="KL9" s="5"/>
      <c r="LN9" s="31"/>
      <c r="LV9" s="4"/>
      <c r="LW9" s="5"/>
      <c r="MY9" s="31"/>
      <c r="NG9" s="4"/>
      <c r="NH9" s="5"/>
      <c r="OJ9" s="31"/>
      <c r="OR9" s="4"/>
      <c r="OS9" s="5"/>
      <c r="PU9" s="31"/>
      <c r="QC9" s="4"/>
      <c r="QD9" s="5"/>
      <c r="RF9" s="31"/>
      <c r="RN9" s="4"/>
      <c r="RO9" s="5"/>
      <c r="SQ9" s="31"/>
      <c r="SY9" s="4"/>
      <c r="SZ9" s="5"/>
      <c r="UB9" s="31"/>
      <c r="UJ9" s="4"/>
      <c r="UK9" s="5"/>
      <c r="VM9" s="31"/>
      <c r="VU9" s="4"/>
      <c r="VV9" s="5"/>
      <c r="WX9" s="31"/>
      <c r="XF9" s="4"/>
      <c r="XG9" s="5"/>
      <c r="YI9" s="31"/>
      <c r="YQ9" s="4"/>
      <c r="YR9" s="5"/>
      <c r="ZT9" s="31"/>
      <c r="AAB9" s="4"/>
      <c r="AAC9" s="5"/>
      <c r="ABE9" s="31"/>
      <c r="ABM9" s="4"/>
      <c r="ABN9" s="5"/>
      <c r="ACP9" s="31"/>
      <c r="ACX9" s="4"/>
      <c r="ACY9" s="5"/>
      <c r="AEA9" s="31"/>
      <c r="AEI9" s="4"/>
      <c r="AEJ9" s="5"/>
      <c r="AFL9" s="31"/>
      <c r="AFT9" s="4"/>
      <c r="AFU9" s="5"/>
      <c r="AGW9" s="31"/>
      <c r="AHE9" s="4"/>
      <c r="AHF9" s="5"/>
      <c r="AIH9" s="31"/>
      <c r="AIP9" s="4"/>
      <c r="AIQ9" s="5"/>
      <c r="AJS9" s="31"/>
      <c r="AKA9" s="4"/>
      <c r="AKB9" s="5"/>
      <c r="ALD9" s="31"/>
      <c r="ALL9" s="4"/>
      <c r="ALM9" s="5"/>
      <c r="AMO9" s="31"/>
      <c r="AMW9" s="4"/>
      <c r="AMX9" s="5"/>
      <c r="ANZ9" s="31"/>
      <c r="AOH9" s="4"/>
      <c r="AOI9" s="5"/>
      <c r="APK9" s="31"/>
      <c r="APS9" s="4"/>
      <c r="APT9" s="5"/>
      <c r="AQV9" s="31"/>
      <c r="ARD9" s="4"/>
      <c r="ARE9" s="5"/>
      <c r="ASG9" s="31"/>
      <c r="ASO9" s="4"/>
      <c r="ASP9" s="5"/>
      <c r="ATR9" s="31"/>
      <c r="ATZ9" s="4"/>
      <c r="AUA9" s="5"/>
      <c r="AVC9" s="31"/>
      <c r="AVK9" s="4"/>
      <c r="AVL9" s="5"/>
      <c r="AWN9" s="31"/>
      <c r="AWV9" s="4"/>
      <c r="AWW9" s="5"/>
      <c r="AXY9" s="31"/>
      <c r="AYG9" s="4"/>
      <c r="AYH9" s="5"/>
      <c r="AZJ9" s="31"/>
      <c r="AZR9" s="4"/>
      <c r="AZS9" s="5"/>
      <c r="BAU9" s="31"/>
      <c r="BBC9" s="4"/>
      <c r="BBD9" s="5"/>
      <c r="BCF9" s="31"/>
      <c r="BCN9" s="4"/>
      <c r="BCO9" s="5"/>
      <c r="BDQ9" s="31"/>
      <c r="BDY9" s="4"/>
      <c r="BDZ9" s="5"/>
      <c r="BFB9" s="31"/>
      <c r="BFJ9" s="4"/>
      <c r="BFK9" s="5"/>
      <c r="BGM9" s="31"/>
      <c r="BGU9" s="4"/>
      <c r="BGV9" s="5"/>
      <c r="BHX9" s="31"/>
      <c r="BIF9" s="4"/>
      <c r="BIG9" s="5"/>
      <c r="BJI9" s="31"/>
      <c r="BJQ9" s="4"/>
      <c r="BJR9" s="5"/>
      <c r="BKT9" s="31"/>
      <c r="BLB9" s="4"/>
      <c r="BLC9" s="5"/>
      <c r="BME9" s="31"/>
      <c r="BMM9" s="4"/>
      <c r="BMN9" s="5"/>
      <c r="BNP9" s="31"/>
      <c r="BNX9" s="4"/>
      <c r="BNY9" s="5"/>
      <c r="BPA9" s="31"/>
      <c r="BPI9" s="4"/>
      <c r="BPJ9" s="5"/>
      <c r="BQL9" s="31"/>
      <c r="BQT9" s="4"/>
      <c r="BQU9" s="5"/>
      <c r="BRW9" s="31"/>
      <c r="BSE9" s="4"/>
      <c r="BSF9" s="5"/>
      <c r="BTH9" s="31"/>
      <c r="BTP9" s="4"/>
      <c r="BTQ9" s="5"/>
      <c r="BUS9" s="31"/>
      <c r="BVA9" s="4"/>
      <c r="BVB9" s="5"/>
      <c r="BWD9" s="31"/>
      <c r="BWL9" s="4"/>
      <c r="BWM9" s="5"/>
      <c r="BXO9" s="31"/>
      <c r="BXW9" s="4"/>
      <c r="BXX9" s="5"/>
      <c r="BYZ9" s="31"/>
      <c r="BZH9" s="4"/>
      <c r="BZI9" s="5"/>
      <c r="CAK9" s="31"/>
      <c r="CAS9" s="4"/>
      <c r="CAT9" s="5"/>
      <c r="CBV9" s="31"/>
      <c r="CCD9" s="4"/>
      <c r="CCE9" s="5"/>
      <c r="CDG9" s="31"/>
      <c r="CDO9" s="4"/>
      <c r="CDP9" s="5"/>
      <c r="CER9" s="31"/>
      <c r="CEZ9" s="4"/>
      <c r="CFA9" s="5"/>
      <c r="CGC9" s="31"/>
      <c r="CGK9" s="4"/>
      <c r="CGL9" s="5"/>
      <c r="CHN9" s="31"/>
      <c r="CHV9" s="4"/>
      <c r="CHW9" s="5"/>
      <c r="CIY9" s="31"/>
      <c r="CJG9" s="4"/>
      <c r="CJH9" s="5"/>
      <c r="CKJ9" s="31"/>
      <c r="CKR9" s="4"/>
      <c r="CKS9" s="5"/>
      <c r="CLU9" s="31"/>
      <c r="CMC9" s="4"/>
      <c r="CMD9" s="5"/>
      <c r="CNF9" s="31"/>
      <c r="CNN9" s="4"/>
      <c r="CNO9" s="5"/>
      <c r="COQ9" s="31"/>
      <c r="COY9" s="4"/>
      <c r="COZ9" s="5"/>
      <c r="CQB9" s="31"/>
      <c r="CQJ9" s="4"/>
      <c r="CQK9" s="5"/>
      <c r="CRM9" s="31"/>
      <c r="CRU9" s="4"/>
      <c r="CRV9" s="5"/>
      <c r="CSX9" s="31"/>
      <c r="CTF9" s="4"/>
      <c r="CTG9" s="5"/>
      <c r="CUI9" s="31"/>
      <c r="CUQ9" s="4"/>
      <c r="CUR9" s="5"/>
      <c r="CVT9" s="31"/>
      <c r="CWB9" s="4"/>
      <c r="CWC9" s="5"/>
      <c r="CXE9" s="31"/>
      <c r="CXM9" s="4"/>
      <c r="CXN9" s="5"/>
      <c r="CYP9" s="31"/>
      <c r="CYX9" s="4"/>
      <c r="CYY9" s="5"/>
      <c r="DAA9" s="31"/>
      <c r="DAI9" s="4"/>
      <c r="DAJ9" s="5"/>
      <c r="DBL9" s="31"/>
      <c r="DBT9" s="4"/>
      <c r="DBU9" s="5"/>
      <c r="DCW9" s="31"/>
      <c r="DDE9" s="4"/>
      <c r="DDF9" s="5"/>
      <c r="DEH9" s="31"/>
      <c r="DEP9" s="4"/>
      <c r="DEQ9" s="5"/>
      <c r="DFS9" s="31"/>
      <c r="DGA9" s="4"/>
      <c r="DGB9" s="5"/>
      <c r="DHD9" s="31"/>
      <c r="DHL9" s="4"/>
      <c r="DHM9" s="5"/>
      <c r="DIO9" s="31"/>
      <c r="DIW9" s="4"/>
      <c r="DIX9" s="5"/>
      <c r="DJZ9" s="31"/>
      <c r="DKH9" s="4"/>
      <c r="DKI9" s="5"/>
      <c r="DLK9" s="31"/>
      <c r="DLS9" s="4"/>
      <c r="DLT9" s="5"/>
      <c r="DMV9" s="31"/>
      <c r="DND9" s="4"/>
      <c r="DNE9" s="5"/>
      <c r="DOG9" s="31"/>
      <c r="DOO9" s="4"/>
      <c r="DOP9" s="5"/>
      <c r="DPR9" s="31"/>
      <c r="DPZ9" s="4"/>
      <c r="DQA9" s="5"/>
      <c r="DRC9" s="31"/>
      <c r="DRK9" s="4"/>
      <c r="DRL9" s="5"/>
      <c r="DSN9" s="31"/>
      <c r="DSV9" s="4"/>
      <c r="DSW9" s="5"/>
      <c r="DTY9" s="31"/>
      <c r="DUG9" s="4"/>
      <c r="DUH9" s="5"/>
      <c r="DVJ9" s="31"/>
      <c r="DVR9" s="4"/>
      <c r="DVS9" s="5"/>
      <c r="DWU9" s="31"/>
      <c r="DXC9" s="4"/>
      <c r="DXD9" s="5"/>
      <c r="DYF9" s="31"/>
      <c r="DYN9" s="4"/>
      <c r="DYO9" s="5"/>
      <c r="DZQ9" s="31"/>
      <c r="DZY9" s="4"/>
      <c r="DZZ9" s="5"/>
      <c r="EBB9" s="31"/>
      <c r="EBJ9" s="4"/>
      <c r="EBK9" s="5"/>
      <c r="ECM9" s="31"/>
      <c r="ECU9" s="4"/>
      <c r="ECV9" s="5"/>
      <c r="EDX9" s="31"/>
      <c r="EEF9" s="4"/>
      <c r="EEG9" s="5"/>
      <c r="EFI9" s="31"/>
      <c r="EFQ9" s="4"/>
      <c r="EFR9" s="5"/>
      <c r="EGT9" s="31"/>
      <c r="EHB9" s="4"/>
      <c r="EHC9" s="5"/>
      <c r="EIE9" s="31"/>
      <c r="EIM9" s="4"/>
      <c r="EIN9" s="5"/>
      <c r="EJP9" s="31"/>
      <c r="EJX9" s="4"/>
      <c r="EJY9" s="5"/>
      <c r="ELA9" s="31"/>
      <c r="ELI9" s="4"/>
      <c r="ELJ9" s="5"/>
      <c r="EML9" s="31"/>
      <c r="EMT9" s="4"/>
      <c r="EMU9" s="5"/>
      <c r="ENW9" s="31"/>
      <c r="EOE9" s="4"/>
      <c r="EOF9" s="5"/>
      <c r="EPH9" s="31"/>
      <c r="EPP9" s="4"/>
      <c r="EPQ9" s="5"/>
      <c r="EQS9" s="31"/>
      <c r="ERA9" s="4"/>
      <c r="ERB9" s="5"/>
      <c r="ESD9" s="31"/>
      <c r="ESL9" s="4"/>
      <c r="ESM9" s="5"/>
      <c r="ETO9" s="31"/>
      <c r="ETW9" s="4"/>
      <c r="ETX9" s="5"/>
      <c r="EUZ9" s="31"/>
      <c r="EVH9" s="4"/>
      <c r="EVI9" s="5"/>
      <c r="EWK9" s="31"/>
      <c r="EWS9" s="4"/>
      <c r="EWT9" s="5"/>
      <c r="EXV9" s="31"/>
      <c r="EYD9" s="4"/>
      <c r="EYE9" s="5"/>
      <c r="EZG9" s="31"/>
      <c r="EZO9" s="4"/>
      <c r="EZP9" s="5"/>
      <c r="FAR9" s="31"/>
      <c r="FAZ9" s="4"/>
      <c r="FBA9" s="5"/>
      <c r="FCC9" s="31"/>
      <c r="FCK9" s="4"/>
      <c r="FCL9" s="5"/>
      <c r="FDN9" s="31"/>
      <c r="FDV9" s="4"/>
      <c r="FDW9" s="5"/>
      <c r="FEY9" s="31"/>
      <c r="FFG9" s="4"/>
      <c r="FFH9" s="5"/>
      <c r="FGJ9" s="31"/>
      <c r="FGR9" s="4"/>
      <c r="FGS9" s="5"/>
      <c r="FHU9" s="31"/>
      <c r="FIC9" s="4"/>
      <c r="FID9" s="5"/>
      <c r="FJF9" s="31"/>
      <c r="FJN9" s="4"/>
      <c r="FJO9" s="5"/>
      <c r="FKQ9" s="31"/>
      <c r="FKY9" s="4"/>
      <c r="FKZ9" s="5"/>
      <c r="FMB9" s="31"/>
      <c r="FMJ9" s="4"/>
      <c r="FMK9" s="5"/>
      <c r="FNM9" s="31"/>
      <c r="FNU9" s="4"/>
      <c r="FNV9" s="5"/>
      <c r="FOX9" s="31"/>
      <c r="FPF9" s="4"/>
      <c r="FPG9" s="5"/>
      <c r="FQI9" s="31"/>
      <c r="FQQ9" s="4"/>
      <c r="FQR9" s="5"/>
      <c r="FRT9" s="31"/>
      <c r="FSB9" s="4"/>
      <c r="FSC9" s="5"/>
      <c r="FTE9" s="31"/>
      <c r="FTM9" s="4"/>
      <c r="FTN9" s="5"/>
      <c r="FUP9" s="31"/>
      <c r="FUX9" s="4"/>
      <c r="FUY9" s="5"/>
      <c r="FWA9" s="31"/>
      <c r="FWI9" s="4"/>
      <c r="FWJ9" s="5"/>
      <c r="FXL9" s="31"/>
      <c r="FXT9" s="4"/>
      <c r="FXU9" s="5"/>
      <c r="FYW9" s="31"/>
      <c r="FZE9" s="4"/>
      <c r="FZF9" s="5"/>
      <c r="GAH9" s="31"/>
      <c r="GAP9" s="4"/>
      <c r="GAQ9" s="5"/>
      <c r="GBS9" s="31"/>
      <c r="GCA9" s="4"/>
      <c r="GCB9" s="5"/>
      <c r="GDD9" s="31"/>
      <c r="GDL9" s="4"/>
      <c r="GDM9" s="5"/>
      <c r="GEO9" s="31"/>
      <c r="GEW9" s="4"/>
      <c r="GEX9" s="5"/>
      <c r="GFZ9" s="31"/>
      <c r="GGH9" s="4"/>
      <c r="GGI9" s="5"/>
      <c r="GHK9" s="31"/>
      <c r="GHS9" s="4"/>
      <c r="GHT9" s="5"/>
      <c r="GIV9" s="31"/>
      <c r="GJD9" s="4"/>
      <c r="GJE9" s="5"/>
      <c r="GKG9" s="31"/>
      <c r="GKO9" s="4"/>
      <c r="GKP9" s="5"/>
      <c r="GLR9" s="31"/>
      <c r="GLZ9" s="4"/>
      <c r="GMA9" s="5"/>
      <c r="GNC9" s="31"/>
      <c r="GNK9" s="4"/>
      <c r="GNL9" s="5"/>
      <c r="GON9" s="31"/>
      <c r="GOV9" s="4"/>
      <c r="GOW9" s="5"/>
      <c r="GPY9" s="31"/>
      <c r="GQG9" s="4"/>
      <c r="GQH9" s="5"/>
      <c r="GRJ9" s="31"/>
      <c r="GRR9" s="4"/>
      <c r="GRS9" s="5"/>
      <c r="GSU9" s="31"/>
      <c r="GTC9" s="4"/>
      <c r="GTD9" s="5"/>
      <c r="GUF9" s="31"/>
      <c r="GUN9" s="4"/>
      <c r="GUO9" s="5"/>
      <c r="GVQ9" s="31"/>
      <c r="GVY9" s="4"/>
      <c r="GVZ9" s="5"/>
      <c r="GXB9" s="31"/>
      <c r="GXJ9" s="4"/>
      <c r="GXK9" s="5"/>
      <c r="GYM9" s="31"/>
      <c r="GYU9" s="4"/>
      <c r="GYV9" s="5"/>
      <c r="GZX9" s="31"/>
      <c r="HAF9" s="4"/>
      <c r="HAG9" s="5"/>
      <c r="HBI9" s="31"/>
      <c r="HBQ9" s="4"/>
      <c r="HBR9" s="5"/>
      <c r="HCT9" s="31"/>
      <c r="HDB9" s="4"/>
      <c r="HDC9" s="5"/>
      <c r="HEE9" s="31"/>
      <c r="HEM9" s="4"/>
      <c r="HEN9" s="5"/>
      <c r="HFP9" s="31"/>
      <c r="HFX9" s="4"/>
      <c r="HFY9" s="5"/>
      <c r="HHA9" s="31"/>
      <c r="HHI9" s="4"/>
      <c r="HHJ9" s="5"/>
      <c r="HIL9" s="31"/>
      <c r="HIT9" s="4"/>
      <c r="HIU9" s="5"/>
      <c r="HJW9" s="31"/>
      <c r="HKE9" s="4"/>
      <c r="HKF9" s="5"/>
      <c r="HLH9" s="31"/>
      <c r="HLP9" s="4"/>
      <c r="HLQ9" s="5"/>
      <c r="HMS9" s="31"/>
      <c r="HNA9" s="4"/>
      <c r="HNB9" s="5"/>
      <c r="HOD9" s="31"/>
      <c r="HOL9" s="4"/>
      <c r="HOM9" s="5"/>
      <c r="HPO9" s="31"/>
      <c r="HPW9" s="4"/>
      <c r="HPX9" s="5"/>
      <c r="HQZ9" s="31"/>
      <c r="HRH9" s="4"/>
      <c r="HRI9" s="5"/>
      <c r="HSK9" s="31"/>
      <c r="HSS9" s="4"/>
      <c r="HST9" s="5"/>
      <c r="HTV9" s="31"/>
      <c r="HUD9" s="4"/>
      <c r="HUE9" s="5"/>
      <c r="HVG9" s="31"/>
      <c r="HVO9" s="4"/>
      <c r="HVP9" s="5"/>
      <c r="HWR9" s="31"/>
      <c r="HWZ9" s="4"/>
      <c r="HXA9" s="5"/>
      <c r="HYC9" s="31"/>
      <c r="HYK9" s="4"/>
      <c r="HYL9" s="5"/>
      <c r="HZN9" s="31"/>
      <c r="HZV9" s="4"/>
      <c r="HZW9" s="5"/>
      <c r="IAY9" s="31"/>
      <c r="IBG9" s="4"/>
      <c r="IBH9" s="5"/>
      <c r="ICJ9" s="31"/>
      <c r="ICR9" s="4"/>
      <c r="ICS9" s="5"/>
      <c r="IDU9" s="31"/>
      <c r="IEC9" s="4"/>
      <c r="IED9" s="5"/>
      <c r="IFF9" s="31"/>
      <c r="IFN9" s="4"/>
      <c r="IFO9" s="5"/>
      <c r="IGQ9" s="31"/>
      <c r="IGY9" s="4"/>
      <c r="IGZ9" s="5"/>
      <c r="IIB9" s="31"/>
      <c r="IIJ9" s="4"/>
      <c r="IIK9" s="5"/>
      <c r="IJM9" s="31"/>
      <c r="IJU9" s="4"/>
      <c r="IJV9" s="5"/>
      <c r="IKX9" s="31"/>
      <c r="ILF9" s="4"/>
      <c r="ILG9" s="5"/>
      <c r="IMI9" s="31"/>
      <c r="IMQ9" s="4"/>
      <c r="IMR9" s="5"/>
      <c r="INT9" s="31"/>
      <c r="IOB9" s="4"/>
      <c r="IOC9" s="5"/>
      <c r="IPE9" s="31"/>
      <c r="IPM9" s="4"/>
      <c r="IPN9" s="5"/>
      <c r="IQP9" s="31"/>
      <c r="IQX9" s="4"/>
      <c r="IQY9" s="5"/>
      <c r="ISA9" s="31"/>
      <c r="ISI9" s="4"/>
      <c r="ISJ9" s="5"/>
      <c r="ITL9" s="31"/>
      <c r="ITT9" s="4"/>
      <c r="ITU9" s="5"/>
      <c r="IUW9" s="31"/>
      <c r="IVE9" s="4"/>
      <c r="IVF9" s="5"/>
      <c r="IWH9" s="31"/>
      <c r="IWP9" s="4"/>
      <c r="IWQ9" s="5"/>
      <c r="IXS9" s="31"/>
      <c r="IYA9" s="4"/>
      <c r="IYB9" s="5"/>
      <c r="IZD9" s="31"/>
      <c r="IZL9" s="4"/>
      <c r="IZM9" s="5"/>
      <c r="JAO9" s="31"/>
      <c r="JAW9" s="4"/>
      <c r="JAX9" s="5"/>
      <c r="JBZ9" s="31"/>
      <c r="JCH9" s="4"/>
      <c r="JCI9" s="5"/>
      <c r="JDK9" s="31"/>
      <c r="JDS9" s="4"/>
      <c r="JDT9" s="5"/>
      <c r="JEV9" s="31"/>
      <c r="JFD9" s="4"/>
      <c r="JFE9" s="5"/>
      <c r="JGG9" s="31"/>
      <c r="JGO9" s="4"/>
      <c r="JGP9" s="5"/>
      <c r="JHR9" s="31"/>
      <c r="JHZ9" s="4"/>
      <c r="JIA9" s="5"/>
      <c r="JJC9" s="31"/>
      <c r="JJK9" s="4"/>
      <c r="JJL9" s="5"/>
      <c r="JKN9" s="31"/>
      <c r="JKV9" s="4"/>
      <c r="JKW9" s="5"/>
      <c r="JLY9" s="31"/>
      <c r="JMG9" s="4"/>
      <c r="JMH9" s="5"/>
      <c r="JNJ9" s="31"/>
      <c r="JNR9" s="4"/>
      <c r="JNS9" s="5"/>
      <c r="JOU9" s="31"/>
      <c r="JPC9" s="4"/>
      <c r="JPD9" s="5"/>
      <c r="JQF9" s="31"/>
      <c r="JQN9" s="4"/>
      <c r="JQO9" s="5"/>
      <c r="JRQ9" s="31"/>
      <c r="JRY9" s="4"/>
      <c r="JRZ9" s="5"/>
      <c r="JTB9" s="31"/>
      <c r="JTJ9" s="4"/>
      <c r="JTK9" s="5"/>
      <c r="JUM9" s="31"/>
      <c r="JUU9" s="4"/>
      <c r="JUV9" s="5"/>
      <c r="JVX9" s="31"/>
      <c r="JWF9" s="4"/>
      <c r="JWG9" s="5"/>
      <c r="JXI9" s="31"/>
      <c r="JXQ9" s="4"/>
      <c r="JXR9" s="5"/>
      <c r="JYT9" s="31"/>
      <c r="JZB9" s="4"/>
      <c r="JZC9" s="5"/>
      <c r="KAE9" s="31"/>
      <c r="KAM9" s="4"/>
      <c r="KAN9" s="5"/>
      <c r="KBP9" s="31"/>
      <c r="KBX9" s="4"/>
      <c r="KBY9" s="5"/>
      <c r="KDA9" s="31"/>
      <c r="KDI9" s="4"/>
      <c r="KDJ9" s="5"/>
      <c r="KEL9" s="31"/>
      <c r="KET9" s="4"/>
      <c r="KEU9" s="5"/>
      <c r="KFW9" s="31"/>
      <c r="KGE9" s="4"/>
      <c r="KGF9" s="5"/>
      <c r="KHH9" s="31"/>
      <c r="KHP9" s="4"/>
      <c r="KHQ9" s="5"/>
      <c r="KIS9" s="31"/>
      <c r="KJA9" s="4"/>
      <c r="KJB9" s="5"/>
      <c r="KKD9" s="31"/>
      <c r="KKL9" s="4"/>
      <c r="KKM9" s="5"/>
      <c r="KLO9" s="31"/>
      <c r="KLW9" s="4"/>
      <c r="KLX9" s="5"/>
      <c r="KMZ9" s="31"/>
      <c r="KNH9" s="4"/>
      <c r="KNI9" s="5"/>
      <c r="KOK9" s="31"/>
      <c r="KOS9" s="4"/>
      <c r="KOT9" s="5"/>
      <c r="KPV9" s="31"/>
      <c r="KQD9" s="4"/>
      <c r="KQE9" s="5"/>
      <c r="KRG9" s="31"/>
      <c r="KRO9" s="4"/>
      <c r="KRP9" s="5"/>
      <c r="KSR9" s="31"/>
      <c r="KSZ9" s="4"/>
      <c r="KTA9" s="5"/>
      <c r="KUC9" s="31"/>
      <c r="KUK9" s="4"/>
      <c r="KUL9" s="5"/>
      <c r="KVN9" s="31"/>
      <c r="KVV9" s="4"/>
      <c r="KVW9" s="5"/>
      <c r="KWY9" s="31"/>
      <c r="KXG9" s="4"/>
      <c r="KXH9" s="5"/>
      <c r="KYJ9" s="31"/>
      <c r="KYR9" s="4"/>
      <c r="KYS9" s="5"/>
      <c r="KZU9" s="31"/>
      <c r="LAC9" s="4"/>
      <c r="LAD9" s="5"/>
      <c r="LBF9" s="31"/>
      <c r="LBN9" s="4"/>
      <c r="LBO9" s="5"/>
      <c r="LCQ9" s="31"/>
      <c r="LCY9" s="4"/>
      <c r="LCZ9" s="5"/>
      <c r="LEB9" s="31"/>
      <c r="LEJ9" s="4"/>
      <c r="LEK9" s="5"/>
      <c r="LFM9" s="31"/>
      <c r="LFU9" s="4"/>
      <c r="LFV9" s="5"/>
      <c r="LGX9" s="31"/>
      <c r="LHF9" s="4"/>
      <c r="LHG9" s="5"/>
      <c r="LII9" s="31"/>
      <c r="LIQ9" s="4"/>
      <c r="LIR9" s="5"/>
      <c r="LJT9" s="31"/>
      <c r="LKB9" s="4"/>
      <c r="LKC9" s="5"/>
      <c r="LLE9" s="31"/>
      <c r="LLM9" s="4"/>
      <c r="LLN9" s="5"/>
      <c r="LMP9" s="31"/>
      <c r="LMX9" s="4"/>
      <c r="LMY9" s="5"/>
      <c r="LOA9" s="31"/>
      <c r="LOI9" s="4"/>
      <c r="LOJ9" s="5"/>
      <c r="LPL9" s="31"/>
      <c r="LPT9" s="4"/>
      <c r="LPU9" s="5"/>
      <c r="LQW9" s="31"/>
      <c r="LRE9" s="4"/>
      <c r="LRF9" s="5"/>
      <c r="LSH9" s="31"/>
      <c r="LSP9" s="4"/>
      <c r="LSQ9" s="5"/>
      <c r="LTS9" s="31"/>
      <c r="LUA9" s="4"/>
      <c r="LUB9" s="5"/>
      <c r="LVD9" s="31"/>
      <c r="LVL9" s="4"/>
      <c r="LVM9" s="5"/>
      <c r="LWO9" s="31"/>
      <c r="LWW9" s="4"/>
      <c r="LWX9" s="5"/>
      <c r="LXZ9" s="31"/>
      <c r="LYH9" s="4"/>
      <c r="LYI9" s="5"/>
      <c r="LZK9" s="31"/>
      <c r="LZS9" s="4"/>
      <c r="LZT9" s="5"/>
      <c r="MAV9" s="31"/>
      <c r="MBD9" s="4"/>
      <c r="MBE9" s="5"/>
      <c r="MCG9" s="31"/>
      <c r="MCO9" s="4"/>
      <c r="MCP9" s="5"/>
      <c r="MDR9" s="31"/>
      <c r="MDZ9" s="4"/>
      <c r="MEA9" s="5"/>
      <c r="MFC9" s="31"/>
      <c r="MFK9" s="4"/>
      <c r="MFL9" s="5"/>
      <c r="MGN9" s="31"/>
      <c r="MGV9" s="4"/>
      <c r="MGW9" s="5"/>
      <c r="MHY9" s="31"/>
      <c r="MIG9" s="4"/>
      <c r="MIH9" s="5"/>
      <c r="MJJ9" s="31"/>
      <c r="MJR9" s="4"/>
      <c r="MJS9" s="5"/>
      <c r="MKU9" s="31"/>
      <c r="MLC9" s="4"/>
      <c r="MLD9" s="5"/>
      <c r="MMF9" s="31"/>
      <c r="MMN9" s="4"/>
      <c r="MMO9" s="5"/>
      <c r="MNQ9" s="31"/>
      <c r="MNY9" s="4"/>
      <c r="MNZ9" s="5"/>
      <c r="MPB9" s="31"/>
      <c r="MPJ9" s="4"/>
      <c r="MPK9" s="5"/>
      <c r="MQM9" s="31"/>
      <c r="MQU9" s="4"/>
      <c r="MQV9" s="5"/>
      <c r="MRX9" s="31"/>
      <c r="MSF9" s="4"/>
      <c r="MSG9" s="5"/>
      <c r="MTI9" s="31"/>
      <c r="MTQ9" s="4"/>
      <c r="MTR9" s="5"/>
      <c r="MUT9" s="31"/>
      <c r="MVB9" s="4"/>
      <c r="MVC9" s="5"/>
      <c r="MWE9" s="31"/>
      <c r="MWM9" s="4"/>
      <c r="MWN9" s="5"/>
      <c r="MXP9" s="31"/>
      <c r="MXX9" s="4"/>
      <c r="MXY9" s="5"/>
      <c r="MZA9" s="31"/>
      <c r="MZI9" s="4"/>
      <c r="MZJ9" s="5"/>
      <c r="NAL9" s="31"/>
      <c r="NAT9" s="4"/>
      <c r="NAU9" s="5"/>
      <c r="NBW9" s="31"/>
      <c r="NCE9" s="4"/>
      <c r="NCF9" s="5"/>
      <c r="NDH9" s="31"/>
      <c r="NDP9" s="4"/>
      <c r="NDQ9" s="5"/>
      <c r="NES9" s="31"/>
      <c r="NFA9" s="4"/>
      <c r="NFB9" s="5"/>
      <c r="NGD9" s="31"/>
      <c r="NGL9" s="4"/>
      <c r="NGM9" s="5"/>
      <c r="NHO9" s="31"/>
      <c r="NHW9" s="4"/>
      <c r="NHX9" s="5"/>
      <c r="NIZ9" s="31"/>
      <c r="NJH9" s="4"/>
      <c r="NJI9" s="5"/>
      <c r="NKK9" s="31"/>
      <c r="NKS9" s="4"/>
      <c r="NKT9" s="5"/>
      <c r="NLV9" s="31"/>
      <c r="NMD9" s="4"/>
      <c r="NME9" s="5"/>
      <c r="NNG9" s="31"/>
      <c r="NNO9" s="4"/>
      <c r="NNP9" s="5"/>
      <c r="NOR9" s="31"/>
      <c r="NOZ9" s="4"/>
      <c r="NPA9" s="5"/>
      <c r="NQC9" s="31"/>
      <c r="NQK9" s="4"/>
      <c r="NQL9" s="5"/>
      <c r="NRN9" s="31"/>
      <c r="NRV9" s="4"/>
      <c r="NRW9" s="5"/>
      <c r="NSY9" s="31"/>
      <c r="NTG9" s="4"/>
      <c r="NTH9" s="5"/>
      <c r="NUJ9" s="31"/>
      <c r="NUR9" s="4"/>
      <c r="NUS9" s="5"/>
      <c r="NVU9" s="31"/>
      <c r="NWC9" s="4"/>
      <c r="NWD9" s="5"/>
      <c r="NXF9" s="31"/>
      <c r="NXN9" s="4"/>
      <c r="NXO9" s="5"/>
      <c r="NYQ9" s="31"/>
      <c r="NYY9" s="4"/>
      <c r="NYZ9" s="5"/>
      <c r="OAB9" s="31"/>
      <c r="OAJ9" s="4"/>
      <c r="OAK9" s="5"/>
      <c r="OBM9" s="31"/>
      <c r="OBU9" s="4"/>
      <c r="OBV9" s="5"/>
      <c r="OCX9" s="31"/>
      <c r="ODF9" s="4"/>
      <c r="ODG9" s="5"/>
      <c r="OEI9" s="31"/>
      <c r="OEQ9" s="4"/>
      <c r="OER9" s="5"/>
      <c r="OFT9" s="31"/>
      <c r="OGB9" s="4"/>
      <c r="OGC9" s="5"/>
      <c r="OHE9" s="31"/>
      <c r="OHM9" s="4"/>
      <c r="OHN9" s="5"/>
      <c r="OIP9" s="31"/>
      <c r="OIX9" s="4"/>
      <c r="OIY9" s="5"/>
      <c r="OKA9" s="31"/>
      <c r="OKI9" s="4"/>
      <c r="OKJ9" s="5"/>
      <c r="OLL9" s="31"/>
      <c r="OLT9" s="4"/>
      <c r="OLU9" s="5"/>
      <c r="OMW9" s="31"/>
      <c r="ONE9" s="4"/>
      <c r="ONF9" s="5"/>
      <c r="OOH9" s="31"/>
      <c r="OOP9" s="4"/>
      <c r="OOQ9" s="5"/>
      <c r="OPS9" s="31"/>
      <c r="OQA9" s="4"/>
      <c r="OQB9" s="5"/>
      <c r="ORD9" s="31"/>
      <c r="ORL9" s="4"/>
      <c r="ORM9" s="5"/>
      <c r="OSO9" s="31"/>
      <c r="OSW9" s="4"/>
      <c r="OSX9" s="5"/>
      <c r="OTZ9" s="31"/>
      <c r="OUH9" s="4"/>
      <c r="OUI9" s="5"/>
      <c r="OVK9" s="31"/>
      <c r="OVS9" s="4"/>
      <c r="OVT9" s="5"/>
      <c r="OWV9" s="31"/>
      <c r="OXD9" s="4"/>
      <c r="OXE9" s="5"/>
      <c r="OYG9" s="31"/>
      <c r="OYO9" s="4"/>
      <c r="OYP9" s="5"/>
      <c r="OZR9" s="31"/>
      <c r="OZZ9" s="4"/>
      <c r="PAA9" s="5"/>
      <c r="PBC9" s="31"/>
      <c r="PBK9" s="4"/>
      <c r="PBL9" s="5"/>
      <c r="PCN9" s="31"/>
      <c r="PCV9" s="4"/>
      <c r="PCW9" s="5"/>
      <c r="PDY9" s="31"/>
      <c r="PEG9" s="4"/>
      <c r="PEH9" s="5"/>
      <c r="PFJ9" s="31"/>
      <c r="PFR9" s="4"/>
      <c r="PFS9" s="5"/>
      <c r="PGU9" s="31"/>
      <c r="PHC9" s="4"/>
      <c r="PHD9" s="5"/>
      <c r="PIF9" s="31"/>
      <c r="PIN9" s="4"/>
      <c r="PIO9" s="5"/>
      <c r="PJQ9" s="31"/>
      <c r="PJY9" s="4"/>
      <c r="PJZ9" s="5"/>
      <c r="PLB9" s="31"/>
      <c r="PLJ9" s="4"/>
      <c r="PLK9" s="5"/>
      <c r="PMM9" s="31"/>
      <c r="PMU9" s="4"/>
      <c r="PMV9" s="5"/>
      <c r="PNX9" s="31"/>
      <c r="POF9" s="4"/>
      <c r="POG9" s="5"/>
      <c r="PPI9" s="31"/>
      <c r="PPQ9" s="4"/>
      <c r="PPR9" s="5"/>
      <c r="PQT9" s="31"/>
      <c r="PRB9" s="4"/>
      <c r="PRC9" s="5"/>
      <c r="PSE9" s="31"/>
      <c r="PSM9" s="4"/>
      <c r="PSN9" s="5"/>
      <c r="PTP9" s="31"/>
      <c r="PTX9" s="4"/>
      <c r="PTY9" s="5"/>
      <c r="PVA9" s="31"/>
      <c r="PVI9" s="4"/>
      <c r="PVJ9" s="5"/>
      <c r="PWL9" s="31"/>
      <c r="PWT9" s="4"/>
      <c r="PWU9" s="5"/>
      <c r="PXW9" s="31"/>
      <c r="PYE9" s="4"/>
      <c r="PYF9" s="5"/>
      <c r="PZH9" s="31"/>
      <c r="PZP9" s="4"/>
      <c r="PZQ9" s="5"/>
      <c r="QAS9" s="31"/>
      <c r="QBA9" s="4"/>
      <c r="QBB9" s="5"/>
      <c r="QCD9" s="31"/>
      <c r="QCL9" s="4"/>
      <c r="QCM9" s="5"/>
      <c r="QDO9" s="31"/>
      <c r="QDW9" s="4"/>
      <c r="QDX9" s="5"/>
      <c r="QEZ9" s="31"/>
      <c r="QFH9" s="4"/>
      <c r="QFI9" s="5"/>
      <c r="QGK9" s="31"/>
      <c r="QGS9" s="4"/>
      <c r="QGT9" s="5"/>
      <c r="QHV9" s="31"/>
      <c r="QID9" s="4"/>
      <c r="QIE9" s="5"/>
      <c r="QJG9" s="31"/>
      <c r="QJO9" s="4"/>
      <c r="QJP9" s="5"/>
      <c r="QKR9" s="31"/>
      <c r="QKZ9" s="4"/>
      <c r="QLA9" s="5"/>
      <c r="QMC9" s="31"/>
      <c r="QMK9" s="4"/>
      <c r="QML9" s="5"/>
      <c r="QNN9" s="31"/>
      <c r="QNV9" s="4"/>
      <c r="QNW9" s="5"/>
      <c r="QOY9" s="31"/>
      <c r="QPG9" s="4"/>
      <c r="QPH9" s="5"/>
      <c r="QQJ9" s="31"/>
      <c r="QQR9" s="4"/>
      <c r="QQS9" s="5"/>
      <c r="QRU9" s="31"/>
      <c r="QSC9" s="4"/>
      <c r="QSD9" s="5"/>
      <c r="QTF9" s="31"/>
      <c r="QTN9" s="4"/>
      <c r="QTO9" s="5"/>
      <c r="QUQ9" s="31"/>
      <c r="QUY9" s="4"/>
      <c r="QUZ9" s="5"/>
      <c r="QWB9" s="31"/>
      <c r="QWJ9" s="4"/>
      <c r="QWK9" s="5"/>
      <c r="QXM9" s="31"/>
      <c r="QXU9" s="4"/>
      <c r="QXV9" s="5"/>
      <c r="QYX9" s="31"/>
      <c r="QZF9" s="4"/>
      <c r="QZG9" s="5"/>
      <c r="RAI9" s="31"/>
      <c r="RAQ9" s="4"/>
      <c r="RAR9" s="5"/>
      <c r="RBT9" s="31"/>
      <c r="RCB9" s="4"/>
      <c r="RCC9" s="5"/>
      <c r="RDE9" s="31"/>
      <c r="RDM9" s="4"/>
      <c r="RDN9" s="5"/>
      <c r="REP9" s="31"/>
      <c r="REX9" s="4"/>
      <c r="REY9" s="5"/>
      <c r="RGA9" s="31"/>
      <c r="RGI9" s="4"/>
      <c r="RGJ9" s="5"/>
      <c r="RHL9" s="31"/>
      <c r="RHT9" s="4"/>
      <c r="RHU9" s="5"/>
      <c r="RIW9" s="31"/>
      <c r="RJE9" s="4"/>
      <c r="RJF9" s="5"/>
      <c r="RKH9" s="31"/>
      <c r="RKP9" s="4"/>
      <c r="RKQ9" s="5"/>
      <c r="RLS9" s="31"/>
      <c r="RMA9" s="4"/>
      <c r="RMB9" s="5"/>
      <c r="RND9" s="31"/>
      <c r="RNL9" s="4"/>
      <c r="RNM9" s="5"/>
      <c r="ROO9" s="31"/>
      <c r="ROW9" s="4"/>
      <c r="ROX9" s="5"/>
      <c r="RPZ9" s="31"/>
      <c r="RQH9" s="4"/>
      <c r="RQI9" s="5"/>
      <c r="RRK9" s="31"/>
      <c r="RRS9" s="4"/>
      <c r="RRT9" s="5"/>
      <c r="RSV9" s="31"/>
      <c r="RTD9" s="4"/>
      <c r="RTE9" s="5"/>
      <c r="RUG9" s="31"/>
      <c r="RUO9" s="4"/>
      <c r="RUP9" s="5"/>
      <c r="RVR9" s="31"/>
      <c r="RVZ9" s="4"/>
      <c r="RWA9" s="5"/>
      <c r="RXC9" s="31"/>
      <c r="RXK9" s="4"/>
      <c r="RXL9" s="5"/>
      <c r="RYN9" s="31"/>
      <c r="RYV9" s="4"/>
      <c r="RYW9" s="5"/>
      <c r="RZY9" s="31"/>
      <c r="SAG9" s="4"/>
      <c r="SAH9" s="5"/>
      <c r="SBJ9" s="31"/>
      <c r="SBR9" s="4"/>
      <c r="SBS9" s="5"/>
      <c r="SCU9" s="31"/>
      <c r="SDC9" s="4"/>
      <c r="SDD9" s="5"/>
      <c r="SEF9" s="31"/>
      <c r="SEN9" s="4"/>
      <c r="SEO9" s="5"/>
      <c r="SFQ9" s="31"/>
      <c r="SFY9" s="4"/>
      <c r="SFZ9" s="5"/>
      <c r="SHB9" s="31"/>
      <c r="SHJ9" s="4"/>
      <c r="SHK9" s="5"/>
      <c r="SIM9" s="31"/>
      <c r="SIU9" s="4"/>
      <c r="SIV9" s="5"/>
      <c r="SJX9" s="31"/>
      <c r="SKF9" s="4"/>
      <c r="SKG9" s="5"/>
      <c r="SLI9" s="31"/>
      <c r="SLQ9" s="4"/>
      <c r="SLR9" s="5"/>
      <c r="SMT9" s="31"/>
      <c r="SNB9" s="4"/>
      <c r="SNC9" s="5"/>
      <c r="SOE9" s="31"/>
      <c r="SOM9" s="4"/>
      <c r="SON9" s="5"/>
      <c r="SPP9" s="31"/>
      <c r="SPX9" s="4"/>
      <c r="SPY9" s="5"/>
      <c r="SRA9" s="31"/>
      <c r="SRI9" s="4"/>
      <c r="SRJ9" s="5"/>
      <c r="SSL9" s="31"/>
      <c r="SST9" s="4"/>
      <c r="SSU9" s="5"/>
      <c r="STW9" s="31"/>
      <c r="SUE9" s="4"/>
      <c r="SUF9" s="5"/>
      <c r="SVH9" s="31"/>
      <c r="SVP9" s="4"/>
      <c r="SVQ9" s="5"/>
      <c r="SWS9" s="31"/>
      <c r="SXA9" s="4"/>
      <c r="SXB9" s="5"/>
      <c r="SYD9" s="31"/>
      <c r="SYL9" s="4"/>
      <c r="SYM9" s="5"/>
      <c r="SZO9" s="31"/>
      <c r="SZW9" s="4"/>
      <c r="SZX9" s="5"/>
      <c r="TAZ9" s="31"/>
      <c r="TBH9" s="4"/>
      <c r="TBI9" s="5"/>
      <c r="TCK9" s="31"/>
      <c r="TCS9" s="4"/>
      <c r="TCT9" s="5"/>
      <c r="TDV9" s="31"/>
      <c r="TED9" s="4"/>
      <c r="TEE9" s="5"/>
      <c r="TFG9" s="31"/>
      <c r="TFO9" s="4"/>
      <c r="TFP9" s="5"/>
      <c r="TGR9" s="31"/>
      <c r="TGZ9" s="4"/>
      <c r="THA9" s="5"/>
      <c r="TIC9" s="31"/>
      <c r="TIK9" s="4"/>
      <c r="TIL9" s="5"/>
      <c r="TJN9" s="31"/>
      <c r="TJV9" s="4"/>
      <c r="TJW9" s="5"/>
      <c r="TKY9" s="31"/>
      <c r="TLG9" s="4"/>
      <c r="TLH9" s="5"/>
      <c r="TMJ9" s="31"/>
      <c r="TMR9" s="4"/>
      <c r="TMS9" s="5"/>
      <c r="TNU9" s="31"/>
      <c r="TOC9" s="4"/>
      <c r="TOD9" s="5"/>
      <c r="TPF9" s="31"/>
      <c r="TPN9" s="4"/>
      <c r="TPO9" s="5"/>
      <c r="TQQ9" s="31"/>
      <c r="TQY9" s="4"/>
      <c r="TQZ9" s="5"/>
      <c r="TSB9" s="31"/>
      <c r="TSJ9" s="4"/>
      <c r="TSK9" s="5"/>
      <c r="TTM9" s="31"/>
      <c r="TTU9" s="4"/>
      <c r="TTV9" s="5"/>
      <c r="TUX9" s="31"/>
      <c r="TVF9" s="4"/>
      <c r="TVG9" s="5"/>
      <c r="TWI9" s="31"/>
      <c r="TWQ9" s="4"/>
      <c r="TWR9" s="5"/>
      <c r="TXT9" s="31"/>
      <c r="TYB9" s="4"/>
      <c r="TYC9" s="5"/>
      <c r="TZE9" s="31"/>
      <c r="TZM9" s="4"/>
      <c r="TZN9" s="5"/>
      <c r="UAP9" s="31"/>
      <c r="UAX9" s="4"/>
      <c r="UAY9" s="5"/>
      <c r="UCA9" s="31"/>
      <c r="UCI9" s="4"/>
      <c r="UCJ9" s="5"/>
      <c r="UDL9" s="31"/>
      <c r="UDT9" s="4"/>
      <c r="UDU9" s="5"/>
      <c r="UEW9" s="31"/>
      <c r="UFE9" s="4"/>
      <c r="UFF9" s="5"/>
      <c r="UGH9" s="31"/>
      <c r="UGP9" s="4"/>
      <c r="UGQ9" s="5"/>
      <c r="UHS9" s="31"/>
      <c r="UIA9" s="4"/>
      <c r="UIB9" s="5"/>
      <c r="UJD9" s="31"/>
      <c r="UJL9" s="4"/>
      <c r="UJM9" s="5"/>
      <c r="UKO9" s="31"/>
      <c r="UKW9" s="4"/>
      <c r="UKX9" s="5"/>
      <c r="ULZ9" s="31"/>
      <c r="UMH9" s="4"/>
      <c r="UMI9" s="5"/>
      <c r="UNK9" s="31"/>
      <c r="UNS9" s="4"/>
      <c r="UNT9" s="5"/>
      <c r="UOV9" s="31"/>
      <c r="UPD9" s="4"/>
      <c r="UPE9" s="5"/>
      <c r="UQG9" s="31"/>
      <c r="UQO9" s="4"/>
      <c r="UQP9" s="5"/>
      <c r="URR9" s="31"/>
      <c r="URZ9" s="4"/>
      <c r="USA9" s="5"/>
      <c r="UTC9" s="31"/>
      <c r="UTK9" s="4"/>
      <c r="UTL9" s="5"/>
      <c r="UUN9" s="31"/>
      <c r="UUV9" s="4"/>
      <c r="UUW9" s="5"/>
      <c r="UVY9" s="31"/>
      <c r="UWG9" s="4"/>
      <c r="UWH9" s="5"/>
      <c r="UXJ9" s="31"/>
      <c r="UXR9" s="4"/>
      <c r="UXS9" s="5"/>
      <c r="UYU9" s="31"/>
      <c r="UZC9" s="4"/>
      <c r="UZD9" s="5"/>
      <c r="VAF9" s="31"/>
      <c r="VAN9" s="4"/>
      <c r="VAO9" s="5"/>
      <c r="VBQ9" s="31"/>
      <c r="VBY9" s="4"/>
      <c r="VBZ9" s="5"/>
      <c r="VDB9" s="31"/>
      <c r="VDJ9" s="4"/>
      <c r="VDK9" s="5"/>
      <c r="VEM9" s="31"/>
      <c r="VEU9" s="4"/>
      <c r="VEV9" s="5"/>
      <c r="VFX9" s="31"/>
      <c r="VGF9" s="4"/>
      <c r="VGG9" s="5"/>
      <c r="VHI9" s="31"/>
      <c r="VHQ9" s="4"/>
      <c r="VHR9" s="5"/>
      <c r="VIT9" s="31"/>
      <c r="VJB9" s="4"/>
      <c r="VJC9" s="5"/>
      <c r="VKE9" s="31"/>
      <c r="VKM9" s="4"/>
      <c r="VKN9" s="5"/>
      <c r="VLP9" s="31"/>
      <c r="VLX9" s="4"/>
      <c r="VLY9" s="5"/>
      <c r="VNA9" s="31"/>
      <c r="VNI9" s="4"/>
      <c r="VNJ9" s="5"/>
      <c r="VOL9" s="31"/>
      <c r="VOT9" s="4"/>
      <c r="VOU9" s="5"/>
      <c r="VPW9" s="31"/>
      <c r="VQE9" s="4"/>
      <c r="VQF9" s="5"/>
      <c r="VRH9" s="31"/>
      <c r="VRP9" s="4"/>
      <c r="VRQ9" s="5"/>
      <c r="VSS9" s="31"/>
      <c r="VTA9" s="4"/>
      <c r="VTB9" s="5"/>
      <c r="VUD9" s="31"/>
      <c r="VUL9" s="4"/>
      <c r="VUM9" s="5"/>
      <c r="VVO9" s="31"/>
      <c r="VVW9" s="4"/>
      <c r="VVX9" s="5"/>
      <c r="VWZ9" s="31"/>
      <c r="VXH9" s="4"/>
      <c r="VXI9" s="5"/>
      <c r="VYK9" s="31"/>
      <c r="VYS9" s="4"/>
      <c r="VYT9" s="5"/>
      <c r="VZV9" s="31"/>
      <c r="WAD9" s="4"/>
      <c r="WAE9" s="5"/>
      <c r="WBG9" s="31"/>
      <c r="WBO9" s="4"/>
      <c r="WBP9" s="5"/>
      <c r="WCR9" s="31"/>
      <c r="WCZ9" s="4"/>
      <c r="WDA9" s="5"/>
      <c r="WEC9" s="31"/>
      <c r="WEK9" s="4"/>
      <c r="WEL9" s="5"/>
      <c r="WFN9" s="31"/>
      <c r="WFV9" s="4"/>
      <c r="WFW9" s="5"/>
      <c r="WGY9" s="31"/>
      <c r="WHG9" s="4"/>
      <c r="WHH9" s="5"/>
      <c r="WIJ9" s="31"/>
      <c r="WIR9" s="4"/>
      <c r="WIS9" s="5"/>
      <c r="WJU9" s="31"/>
      <c r="WKC9" s="4"/>
      <c r="WKD9" s="5"/>
      <c r="WLF9" s="31"/>
      <c r="WLN9" s="4"/>
      <c r="WLO9" s="5"/>
      <c r="WMQ9" s="31"/>
      <c r="WMY9" s="4"/>
      <c r="WMZ9" s="5"/>
      <c r="WOB9" s="31"/>
      <c r="WOJ9" s="4"/>
      <c r="WOK9" s="5"/>
      <c r="WPM9" s="31"/>
      <c r="WPU9" s="4"/>
      <c r="WPV9" s="5"/>
      <c r="WQX9" s="31"/>
      <c r="WRF9" s="4"/>
      <c r="WRG9" s="5"/>
      <c r="WSI9" s="31"/>
      <c r="WSQ9" s="4"/>
      <c r="WSR9" s="5"/>
      <c r="WTT9" s="31"/>
      <c r="WUB9" s="4"/>
      <c r="WUC9" s="5"/>
      <c r="WVE9" s="31"/>
      <c r="WVM9" s="4"/>
      <c r="WVN9" s="5"/>
      <c r="WWP9" s="31"/>
      <c r="WWX9" s="4"/>
      <c r="WWY9" s="5"/>
      <c r="WYA9" s="31"/>
      <c r="WYI9" s="4"/>
      <c r="WYJ9" s="5"/>
      <c r="WZL9" s="31"/>
      <c r="WZT9" s="4"/>
      <c r="WZU9" s="5"/>
      <c r="XAW9" s="31"/>
      <c r="XBE9" s="4"/>
      <c r="XBF9" s="5"/>
      <c r="XCH9" s="31"/>
      <c r="XCP9" s="4"/>
      <c r="XCQ9" s="5"/>
      <c r="XDS9" s="31"/>
      <c r="XEA9" s="4"/>
      <c r="XEB9" s="5"/>
      <c r="XFD9" s="31"/>
    </row>
    <row r="10" spans="1:1001 1029:2037 2065:4072 4100:5108 5136:6144 6172:7143 7171:8179 8207:9215 9243:10214 10242:11250 11278:12286 12314:13285 13313:14321 14349:15357 15385:16384">
      <c r="A10" s="20" t="s">
        <v>215</v>
      </c>
      <c r="B10" s="21" t="s">
        <v>198</v>
      </c>
      <c r="C10" s="22">
        <v>100168050</v>
      </c>
      <c r="D10" s="20" t="s">
        <v>72</v>
      </c>
      <c r="E10" s="22">
        <v>1</v>
      </c>
      <c r="F10" s="21">
        <v>0.31</v>
      </c>
      <c r="G10" s="20" t="s">
        <v>177</v>
      </c>
      <c r="H10" s="20" t="s">
        <v>52</v>
      </c>
      <c r="I10" s="20" t="s">
        <v>74</v>
      </c>
      <c r="J10" s="20" t="s">
        <v>52</v>
      </c>
      <c r="K10" s="20" t="s">
        <v>55</v>
      </c>
      <c r="L10" s="20" t="s">
        <v>56</v>
      </c>
      <c r="M10" s="20" t="s">
        <v>55</v>
      </c>
      <c r="N10" s="20" t="s">
        <v>78</v>
      </c>
      <c r="O10" s="23" t="s">
        <v>69</v>
      </c>
      <c r="P10" s="23" t="s">
        <v>81</v>
      </c>
      <c r="Q10" s="23" t="s">
        <v>70</v>
      </c>
      <c r="R10" s="23" t="s">
        <v>58</v>
      </c>
      <c r="S10" s="20" t="s">
        <v>64</v>
      </c>
      <c r="T10" s="20" t="s">
        <v>61</v>
      </c>
      <c r="U10" s="20" t="s">
        <v>62</v>
      </c>
      <c r="V10" s="24">
        <v>1450</v>
      </c>
      <c r="W10" s="24">
        <v>449.5</v>
      </c>
      <c r="X10" s="25" t="s">
        <v>63</v>
      </c>
      <c r="Y10" s="25" t="s">
        <v>60</v>
      </c>
      <c r="Z10" s="25" t="s">
        <v>60</v>
      </c>
      <c r="AA10" s="20" t="s">
        <v>89</v>
      </c>
      <c r="AB10" s="20" t="s">
        <v>137</v>
      </c>
      <c r="AC10" s="23" t="s">
        <v>180</v>
      </c>
      <c r="AD10" s="26">
        <v>43425</v>
      </c>
      <c r="AE10" s="20" t="s">
        <v>64</v>
      </c>
      <c r="AF10" s="21">
        <v>69.900000000000006</v>
      </c>
      <c r="AG10" s="21">
        <v>56</v>
      </c>
      <c r="AH10" s="21">
        <v>3.96</v>
      </c>
      <c r="AI10" s="21">
        <v>3.54</v>
      </c>
      <c r="AJ10" s="21">
        <v>1.1200000000000001</v>
      </c>
      <c r="AK10" s="21">
        <v>2.4700000000000002</v>
      </c>
      <c r="AL10" s="3">
        <v>33.4</v>
      </c>
      <c r="AM10" s="3">
        <v>32</v>
      </c>
      <c r="AN10" s="3">
        <v>13.3</v>
      </c>
      <c r="AO10" s="3">
        <v>39.799999999999997</v>
      </c>
      <c r="AP10" t="s">
        <v>71</v>
      </c>
      <c r="AQ10" t="s">
        <v>71</v>
      </c>
      <c r="AR10" s="3">
        <v>15.3</v>
      </c>
      <c r="AS10" t="s">
        <v>66</v>
      </c>
      <c r="AV10" t="s">
        <v>67</v>
      </c>
      <c r="AX10" s="1">
        <v>43459</v>
      </c>
      <c r="AY10" s="2" t="s">
        <v>181</v>
      </c>
      <c r="BA10">
        <v>3004243713</v>
      </c>
    </row>
    <row r="11" spans="1:1001 1029:2037 2065:4072 4100:5108 5136:6144 6172:7143 7171:8179 8207:9215 9243:10214 10242:11250 11278:12286 12314:13285 13313:14321 14349:15357 15385:16384">
      <c r="A11" s="20" t="s">
        <v>223</v>
      </c>
      <c r="B11" s="21" t="s">
        <v>197</v>
      </c>
      <c r="C11" s="22">
        <v>100167785</v>
      </c>
      <c r="D11" s="20" t="s">
        <v>72</v>
      </c>
      <c r="E11" s="22">
        <v>1</v>
      </c>
      <c r="F11" s="21">
        <v>0.33</v>
      </c>
      <c r="G11" s="20" t="s">
        <v>177</v>
      </c>
      <c r="H11" s="20" t="s">
        <v>52</v>
      </c>
      <c r="I11" s="20" t="s">
        <v>83</v>
      </c>
      <c r="J11" s="20" t="s">
        <v>54</v>
      </c>
      <c r="K11" s="20" t="s">
        <v>55</v>
      </c>
      <c r="L11" s="20" t="s">
        <v>56</v>
      </c>
      <c r="M11" s="20" t="s">
        <v>55</v>
      </c>
      <c r="N11" s="20" t="s">
        <v>82</v>
      </c>
      <c r="O11" s="23" t="s">
        <v>69</v>
      </c>
      <c r="P11" s="23" t="s">
        <v>59</v>
      </c>
      <c r="Q11" s="23" t="s">
        <v>69</v>
      </c>
      <c r="R11" s="23" t="s">
        <v>81</v>
      </c>
      <c r="S11" s="20" t="s">
        <v>64</v>
      </c>
      <c r="T11" s="20" t="s">
        <v>61</v>
      </c>
      <c r="U11" s="20" t="s">
        <v>62</v>
      </c>
      <c r="V11" s="24">
        <v>1450</v>
      </c>
      <c r="W11" s="24">
        <v>478.5</v>
      </c>
      <c r="X11" s="25" t="s">
        <v>63</v>
      </c>
      <c r="Y11" s="25" t="s">
        <v>60</v>
      </c>
      <c r="Z11" s="25" t="s">
        <v>60</v>
      </c>
      <c r="AA11" s="20" t="s">
        <v>91</v>
      </c>
      <c r="AB11" s="20" t="s">
        <v>182</v>
      </c>
      <c r="AC11" s="23" t="s">
        <v>183</v>
      </c>
      <c r="AD11" s="26">
        <v>43418</v>
      </c>
      <c r="AE11" s="20" t="s">
        <v>64</v>
      </c>
      <c r="AF11" s="21">
        <v>72.3</v>
      </c>
      <c r="AG11" s="21">
        <v>58</v>
      </c>
      <c r="AH11" s="21">
        <v>3.99</v>
      </c>
      <c r="AI11" s="21">
        <v>3.51</v>
      </c>
      <c r="AJ11" s="21">
        <v>1.1399999999999999</v>
      </c>
      <c r="AK11" s="21">
        <v>2.54</v>
      </c>
      <c r="AL11" s="3">
        <v>32.4</v>
      </c>
      <c r="AM11" s="3">
        <v>32.299999999999997</v>
      </c>
      <c r="AN11" s="3">
        <v>11.7</v>
      </c>
      <c r="AO11" s="3">
        <v>43.6</v>
      </c>
      <c r="AP11" t="s">
        <v>71</v>
      </c>
      <c r="AQ11" t="s">
        <v>71</v>
      </c>
      <c r="AR11" s="3">
        <v>15.9</v>
      </c>
      <c r="AS11" t="s">
        <v>66</v>
      </c>
      <c r="AV11" t="s">
        <v>67</v>
      </c>
      <c r="AX11" s="1">
        <v>43437</v>
      </c>
      <c r="AY11" s="2" t="s">
        <v>184</v>
      </c>
      <c r="BA11">
        <v>3003672704</v>
      </c>
    </row>
    <row r="12" spans="1:1001 1029:2037 2065:4072 4100:5108 5136:6144 6172:7143 7171:8179 8207:9215 9243:10214 10242:11250 11278:12286 12314:13285 13313:14321 14349:15357 15385:16384">
      <c r="A12" s="20" t="s">
        <v>223</v>
      </c>
      <c r="B12" s="21" t="s">
        <v>209</v>
      </c>
      <c r="C12" s="22">
        <v>100167786</v>
      </c>
      <c r="D12" s="20" t="s">
        <v>72</v>
      </c>
      <c r="E12" s="22">
        <v>1</v>
      </c>
      <c r="F12" s="21">
        <v>0.32</v>
      </c>
      <c r="G12" s="20" t="s">
        <v>177</v>
      </c>
      <c r="H12" s="20" t="s">
        <v>52</v>
      </c>
      <c r="I12" s="20" t="s">
        <v>74</v>
      </c>
      <c r="J12" s="20" t="s">
        <v>52</v>
      </c>
      <c r="K12" s="20" t="s">
        <v>55</v>
      </c>
      <c r="L12" s="20" t="s">
        <v>56</v>
      </c>
      <c r="M12" s="20" t="s">
        <v>55</v>
      </c>
      <c r="N12" s="20" t="s">
        <v>78</v>
      </c>
      <c r="O12" s="23" t="s">
        <v>70</v>
      </c>
      <c r="P12" s="23" t="s">
        <v>69</v>
      </c>
      <c r="Q12" s="23" t="s">
        <v>81</v>
      </c>
      <c r="R12" s="23" t="s">
        <v>58</v>
      </c>
      <c r="S12" s="20" t="s">
        <v>64</v>
      </c>
      <c r="T12" s="20" t="s">
        <v>61</v>
      </c>
      <c r="U12" s="20" t="s">
        <v>62</v>
      </c>
      <c r="V12" s="24">
        <v>1450</v>
      </c>
      <c r="W12" s="24">
        <v>464</v>
      </c>
      <c r="X12" s="25" t="s">
        <v>63</v>
      </c>
      <c r="Y12" s="25" t="s">
        <v>60</v>
      </c>
      <c r="Z12" s="25" t="s">
        <v>60</v>
      </c>
      <c r="AA12" s="20" t="s">
        <v>91</v>
      </c>
      <c r="AB12" s="20" t="s">
        <v>128</v>
      </c>
      <c r="AC12" s="23" t="s">
        <v>178</v>
      </c>
      <c r="AD12" s="26">
        <v>43418</v>
      </c>
      <c r="AE12" s="20" t="s">
        <v>64</v>
      </c>
      <c r="AF12" s="21">
        <v>74.5</v>
      </c>
      <c r="AG12" s="21">
        <v>56</v>
      </c>
      <c r="AH12" s="21">
        <v>3.83</v>
      </c>
      <c r="AI12" s="21">
        <v>3.44</v>
      </c>
      <c r="AJ12" s="21">
        <v>1.1100000000000001</v>
      </c>
      <c r="AK12" s="21">
        <v>2.56</v>
      </c>
      <c r="AL12" s="3">
        <v>32.5</v>
      </c>
      <c r="AM12" s="3">
        <v>32.299999999999997</v>
      </c>
      <c r="AN12" s="3">
        <v>12.2</v>
      </c>
      <c r="AO12" s="3">
        <v>43.8</v>
      </c>
      <c r="AP12" t="s">
        <v>71</v>
      </c>
      <c r="AQ12" t="s">
        <v>71</v>
      </c>
      <c r="AR12" s="3">
        <v>17</v>
      </c>
      <c r="AS12" t="s">
        <v>66</v>
      </c>
      <c r="AV12" t="s">
        <v>67</v>
      </c>
      <c r="AX12" s="1">
        <v>43437</v>
      </c>
      <c r="AY12" s="2" t="s">
        <v>179</v>
      </c>
      <c r="BA12">
        <v>3004231035</v>
      </c>
    </row>
    <row r="13" spans="1:1001 1029:2037 2065:4072 4100:5108 5136:6144 6172:7143 7171:8179 8207:9215 9243:10214 10242:11250 11278:12286 12314:13285 13313:14321 14349:15357 15385:16384">
      <c r="A13" s="20" t="s">
        <v>215</v>
      </c>
      <c r="B13" s="21" t="s">
        <v>212</v>
      </c>
      <c r="C13" s="22">
        <v>100168054</v>
      </c>
      <c r="D13" s="20" t="s">
        <v>72</v>
      </c>
      <c r="E13" s="22">
        <v>1</v>
      </c>
      <c r="F13" s="21">
        <v>0.34</v>
      </c>
      <c r="G13" s="20" t="s">
        <v>168</v>
      </c>
      <c r="H13" s="20" t="s">
        <v>52</v>
      </c>
      <c r="I13" s="20" t="s">
        <v>74</v>
      </c>
      <c r="J13" s="20" t="s">
        <v>52</v>
      </c>
      <c r="K13" s="20" t="s">
        <v>55</v>
      </c>
      <c r="L13" s="20" t="s">
        <v>56</v>
      </c>
      <c r="M13" s="20" t="s">
        <v>55</v>
      </c>
      <c r="N13" s="20" t="s">
        <v>78</v>
      </c>
      <c r="O13" s="23" t="s">
        <v>70</v>
      </c>
      <c r="P13" s="23" t="s">
        <v>69</v>
      </c>
      <c r="Q13" s="23" t="s">
        <v>69</v>
      </c>
      <c r="R13" s="23" t="s">
        <v>81</v>
      </c>
      <c r="S13" s="20" t="s">
        <v>64</v>
      </c>
      <c r="T13" s="20" t="s">
        <v>61</v>
      </c>
      <c r="U13" s="20" t="s">
        <v>62</v>
      </c>
      <c r="V13" s="24">
        <v>1150</v>
      </c>
      <c r="W13" s="24">
        <v>391</v>
      </c>
      <c r="X13" s="25" t="s">
        <v>63</v>
      </c>
      <c r="Y13" s="25" t="s">
        <v>60</v>
      </c>
      <c r="Z13" s="25" t="s">
        <v>60</v>
      </c>
      <c r="AA13" s="20" t="s">
        <v>91</v>
      </c>
      <c r="AB13" s="20" t="s">
        <v>171</v>
      </c>
      <c r="AC13" s="23" t="s">
        <v>172</v>
      </c>
      <c r="AD13" s="26">
        <v>43425</v>
      </c>
      <c r="AE13" s="20" t="s">
        <v>64</v>
      </c>
      <c r="AF13" s="21">
        <v>60.6</v>
      </c>
      <c r="AG13" s="21">
        <v>59</v>
      </c>
      <c r="AH13" s="21">
        <v>4.12</v>
      </c>
      <c r="AI13" s="21">
        <v>3.94</v>
      </c>
      <c r="AJ13" s="21">
        <v>1.05</v>
      </c>
      <c r="AK13" s="21">
        <v>2.39</v>
      </c>
      <c r="AL13" s="3">
        <v>31.6</v>
      </c>
      <c r="AM13" s="3">
        <v>31</v>
      </c>
      <c r="AN13" s="3">
        <v>11.1</v>
      </c>
      <c r="AO13" s="3">
        <v>35.700000000000003</v>
      </c>
      <c r="AP13" t="s">
        <v>71</v>
      </c>
      <c r="AQ13" t="s">
        <v>71</v>
      </c>
      <c r="AR13" s="3">
        <v>12.8</v>
      </c>
      <c r="AS13" t="s">
        <v>66</v>
      </c>
      <c r="AV13" t="s">
        <v>67</v>
      </c>
      <c r="AX13" s="1">
        <v>43459</v>
      </c>
      <c r="AY13" s="2" t="s">
        <v>173</v>
      </c>
      <c r="BA13">
        <v>3004235016</v>
      </c>
    </row>
    <row r="14" spans="1:1001 1029:2037 2065:4072 4100:5108 5136:6144 6172:7143 7171:8179 8207:9215 9243:10214 10242:11250 11278:12286 12314:13285 13313:14321 14349:15357 15385:16384">
      <c r="A14" s="20" t="s">
        <v>215</v>
      </c>
      <c r="B14" s="21" t="s">
        <v>201</v>
      </c>
      <c r="C14" s="22">
        <v>100167962</v>
      </c>
      <c r="D14" s="20" t="s">
        <v>72</v>
      </c>
      <c r="E14" s="22">
        <v>1</v>
      </c>
      <c r="F14" s="21">
        <v>0.34</v>
      </c>
      <c r="G14" s="20" t="s">
        <v>168</v>
      </c>
      <c r="H14" s="20" t="s">
        <v>54</v>
      </c>
      <c r="I14" s="20" t="s">
        <v>53</v>
      </c>
      <c r="J14" s="20" t="s">
        <v>52</v>
      </c>
      <c r="K14" s="20" t="s">
        <v>55</v>
      </c>
      <c r="L14" s="20" t="s">
        <v>56</v>
      </c>
      <c r="M14" s="20" t="s">
        <v>55</v>
      </c>
      <c r="N14" s="20" t="s">
        <v>78</v>
      </c>
      <c r="O14" s="23" t="s">
        <v>59</v>
      </c>
      <c r="P14" s="23" t="s">
        <v>59</v>
      </c>
      <c r="Q14" s="23" t="s">
        <v>69</v>
      </c>
      <c r="R14" s="23" t="s">
        <v>59</v>
      </c>
      <c r="S14" s="20" t="s">
        <v>60</v>
      </c>
      <c r="T14" s="20" t="s">
        <v>61</v>
      </c>
      <c r="U14" s="20" t="s">
        <v>62</v>
      </c>
      <c r="V14" s="24">
        <v>1400</v>
      </c>
      <c r="W14" s="24">
        <v>476</v>
      </c>
      <c r="X14" s="25" t="s">
        <v>63</v>
      </c>
      <c r="Y14" s="25" t="s">
        <v>60</v>
      </c>
      <c r="Z14" s="25" t="s">
        <v>60</v>
      </c>
      <c r="AA14" s="20" t="s">
        <v>89</v>
      </c>
      <c r="AB14" s="20" t="s">
        <v>167</v>
      </c>
      <c r="AC14" s="23" t="s">
        <v>169</v>
      </c>
      <c r="AD14" s="26">
        <v>43434</v>
      </c>
      <c r="AE14" s="20" t="s">
        <v>64</v>
      </c>
      <c r="AF14" s="21">
        <v>69</v>
      </c>
      <c r="AG14" s="21">
        <v>61</v>
      </c>
      <c r="AH14" s="21">
        <v>4.01</v>
      </c>
      <c r="AI14" s="21">
        <v>3.63</v>
      </c>
      <c r="AJ14" s="21">
        <v>1.1000000000000001</v>
      </c>
      <c r="AK14" s="21">
        <v>2.5099999999999998</v>
      </c>
      <c r="AL14" s="3">
        <v>35.1</v>
      </c>
      <c r="AM14" s="3">
        <v>30.5</v>
      </c>
      <c r="AN14" s="3">
        <v>12.6</v>
      </c>
      <c r="AO14" s="3">
        <v>40.700000000000003</v>
      </c>
      <c r="AP14" t="s">
        <v>71</v>
      </c>
      <c r="AQ14" t="s">
        <v>71</v>
      </c>
      <c r="AR14" s="3">
        <v>14.9</v>
      </c>
      <c r="AS14" t="s">
        <v>66</v>
      </c>
      <c r="AV14" t="s">
        <v>67</v>
      </c>
      <c r="AX14" s="1">
        <v>43459</v>
      </c>
      <c r="AY14" s="2" t="s">
        <v>170</v>
      </c>
      <c r="BA14">
        <v>3003657461</v>
      </c>
    </row>
    <row r="15" spans="1:1001 1029:2037 2065:4072 4100:5108 5136:6144 6172:7143 7171:8179 8207:9215 9243:10214 10242:11250 11278:12286 12314:13285 13313:14321 14349:15357 15385:16384">
      <c r="A15" s="20" t="s">
        <v>215</v>
      </c>
      <c r="B15" s="21" t="s">
        <v>211</v>
      </c>
      <c r="C15" s="22">
        <v>100168053</v>
      </c>
      <c r="D15" s="20" t="s">
        <v>72</v>
      </c>
      <c r="E15" s="22">
        <v>1</v>
      </c>
      <c r="F15" s="21">
        <v>0.36</v>
      </c>
      <c r="G15" s="20" t="s">
        <v>168</v>
      </c>
      <c r="H15" s="20" t="s">
        <v>52</v>
      </c>
      <c r="I15" s="20" t="s">
        <v>92</v>
      </c>
      <c r="J15" s="20" t="s">
        <v>54</v>
      </c>
      <c r="K15" s="20" t="s">
        <v>55</v>
      </c>
      <c r="L15" s="20" t="s">
        <v>73</v>
      </c>
      <c r="M15" s="20" t="s">
        <v>55</v>
      </c>
      <c r="N15" s="20" t="s">
        <v>78</v>
      </c>
      <c r="O15" s="23" t="s">
        <v>70</v>
      </c>
      <c r="P15" s="23" t="s">
        <v>58</v>
      </c>
      <c r="Q15" s="23" t="s">
        <v>70</v>
      </c>
      <c r="R15" s="23" t="s">
        <v>58</v>
      </c>
      <c r="S15" s="20" t="s">
        <v>64</v>
      </c>
      <c r="T15" s="20" t="s">
        <v>61</v>
      </c>
      <c r="U15" s="20" t="s">
        <v>62</v>
      </c>
      <c r="V15" s="24">
        <v>650</v>
      </c>
      <c r="W15" s="24">
        <v>234</v>
      </c>
      <c r="X15" s="25" t="s">
        <v>63</v>
      </c>
      <c r="Y15" s="25" t="s">
        <v>60</v>
      </c>
      <c r="Z15" s="25" t="s">
        <v>60</v>
      </c>
      <c r="AA15" s="20" t="s">
        <v>98</v>
      </c>
      <c r="AB15" s="20" t="s">
        <v>174</v>
      </c>
      <c r="AC15" s="23" t="s">
        <v>175</v>
      </c>
      <c r="AD15" s="26">
        <v>43434</v>
      </c>
      <c r="AE15" s="20" t="s">
        <v>64</v>
      </c>
      <c r="AF15" s="21">
        <v>71.8</v>
      </c>
      <c r="AG15" s="21">
        <v>59</v>
      </c>
      <c r="AH15" s="21">
        <v>4.03</v>
      </c>
      <c r="AI15" s="21">
        <v>3.7</v>
      </c>
      <c r="AJ15" s="21">
        <v>1.0900000000000001</v>
      </c>
      <c r="AK15" s="21">
        <v>2.66</v>
      </c>
      <c r="AL15" s="3">
        <v>36.5</v>
      </c>
      <c r="AM15" s="3">
        <v>33.1</v>
      </c>
      <c r="AN15" s="3">
        <v>13.5</v>
      </c>
      <c r="AO15" s="3">
        <v>43.1</v>
      </c>
      <c r="AP15" t="s">
        <v>71</v>
      </c>
      <c r="AQ15" t="s">
        <v>71</v>
      </c>
      <c r="AR15" s="3">
        <v>13.9</v>
      </c>
      <c r="AS15" t="s">
        <v>66</v>
      </c>
      <c r="AV15" t="s">
        <v>67</v>
      </c>
      <c r="AX15" s="1">
        <v>43459</v>
      </c>
      <c r="BA15">
        <v>3004257652</v>
      </c>
    </row>
    <row r="16" spans="1:1001 1029:2037 2065:4072 4100:5108 5136:6144 6172:7143 7171:8179 8207:9215 9243:10214 10242:11250 11278:12286 12314:13285 13313:14321 14349:15357 15385:16384">
      <c r="A16" s="20" t="s">
        <v>215</v>
      </c>
      <c r="B16" s="21" t="s">
        <v>203</v>
      </c>
      <c r="C16" s="22">
        <v>100168049</v>
      </c>
      <c r="D16" s="20" t="s">
        <v>72</v>
      </c>
      <c r="E16" s="22">
        <v>1</v>
      </c>
      <c r="F16" s="21">
        <v>0.35</v>
      </c>
      <c r="G16" s="20" t="s">
        <v>138</v>
      </c>
      <c r="H16" s="20" t="s">
        <v>52</v>
      </c>
      <c r="I16" s="20" t="s">
        <v>74</v>
      </c>
      <c r="J16" s="20" t="s">
        <v>54</v>
      </c>
      <c r="K16" s="20" t="s">
        <v>55</v>
      </c>
      <c r="L16" s="20" t="s">
        <v>56</v>
      </c>
      <c r="M16" s="20" t="s">
        <v>55</v>
      </c>
      <c r="N16" s="20" t="s">
        <v>78</v>
      </c>
      <c r="O16" s="23" t="s">
        <v>84</v>
      </c>
      <c r="P16" s="23" t="s">
        <v>59</v>
      </c>
      <c r="Q16" s="23" t="s">
        <v>58</v>
      </c>
      <c r="R16" s="23" t="s">
        <v>59</v>
      </c>
      <c r="S16" s="20" t="s">
        <v>60</v>
      </c>
      <c r="T16" s="20" t="s">
        <v>61</v>
      </c>
      <c r="U16" s="20" t="s">
        <v>62</v>
      </c>
      <c r="V16" s="24">
        <v>3000</v>
      </c>
      <c r="W16" s="24">
        <v>1050</v>
      </c>
      <c r="X16" s="25" t="s">
        <v>63</v>
      </c>
      <c r="Y16" s="25" t="s">
        <v>60</v>
      </c>
      <c r="Z16" s="25" t="s">
        <v>60</v>
      </c>
      <c r="AA16" s="20" t="s">
        <v>85</v>
      </c>
      <c r="AB16" s="20" t="s">
        <v>145</v>
      </c>
      <c r="AC16" s="23" t="s">
        <v>146</v>
      </c>
      <c r="AD16" s="26">
        <v>43434</v>
      </c>
      <c r="AE16" s="20" t="s">
        <v>64</v>
      </c>
      <c r="AF16" s="21">
        <v>65.8</v>
      </c>
      <c r="AG16" s="21">
        <v>58</v>
      </c>
      <c r="AH16" s="21">
        <v>4.1500000000000004</v>
      </c>
      <c r="AI16" s="21">
        <v>3.72</v>
      </c>
      <c r="AJ16" s="21">
        <v>1.1200000000000001</v>
      </c>
      <c r="AK16" s="21">
        <v>2.44</v>
      </c>
      <c r="AL16" s="3">
        <v>33.1</v>
      </c>
      <c r="AM16" s="3">
        <v>30.3</v>
      </c>
      <c r="AN16" s="3">
        <v>12.1</v>
      </c>
      <c r="AO16" s="3">
        <v>38.1</v>
      </c>
      <c r="AP16" t="s">
        <v>71</v>
      </c>
      <c r="AQ16" t="s">
        <v>71</v>
      </c>
      <c r="AR16" s="3">
        <v>14.4</v>
      </c>
      <c r="AS16" t="s">
        <v>66</v>
      </c>
      <c r="AV16" t="s">
        <v>67</v>
      </c>
      <c r="AX16" s="1">
        <v>43459</v>
      </c>
      <c r="AY16" s="2" t="s">
        <v>147</v>
      </c>
      <c r="BA16">
        <v>3004244124</v>
      </c>
    </row>
    <row r="17" spans="1:53">
      <c r="A17" s="20" t="s">
        <v>215</v>
      </c>
      <c r="B17" s="21" t="s">
        <v>210</v>
      </c>
      <c r="C17" s="22">
        <v>100168044</v>
      </c>
      <c r="D17" s="20" t="s">
        <v>72</v>
      </c>
      <c r="E17" s="22">
        <v>1</v>
      </c>
      <c r="F17" s="21">
        <v>0.43</v>
      </c>
      <c r="G17" s="20" t="s">
        <v>138</v>
      </c>
      <c r="H17" s="20" t="s">
        <v>76</v>
      </c>
      <c r="I17" s="20" t="s">
        <v>68</v>
      </c>
      <c r="J17" s="20" t="s">
        <v>52</v>
      </c>
      <c r="K17" s="20" t="s">
        <v>55</v>
      </c>
      <c r="L17" s="20" t="s">
        <v>56</v>
      </c>
      <c r="M17" s="20" t="s">
        <v>55</v>
      </c>
      <c r="N17" s="20" t="s">
        <v>78</v>
      </c>
      <c r="O17" s="23" t="s">
        <v>69</v>
      </c>
      <c r="P17" s="23" t="s">
        <v>59</v>
      </c>
      <c r="Q17" s="23" t="s">
        <v>69</v>
      </c>
      <c r="R17" s="23" t="s">
        <v>81</v>
      </c>
      <c r="S17" s="20" t="s">
        <v>64</v>
      </c>
      <c r="T17" s="20" t="s">
        <v>61</v>
      </c>
      <c r="U17" s="20" t="s">
        <v>62</v>
      </c>
      <c r="V17" s="24">
        <v>4250</v>
      </c>
      <c r="W17" s="24">
        <v>1827.5</v>
      </c>
      <c r="X17" s="25" t="s">
        <v>63</v>
      </c>
      <c r="Y17" s="25" t="s">
        <v>60</v>
      </c>
      <c r="Z17" s="25" t="s">
        <v>60</v>
      </c>
      <c r="AA17" s="20" t="s">
        <v>88</v>
      </c>
      <c r="AB17" s="20" t="s">
        <v>156</v>
      </c>
      <c r="AC17" s="23" t="s">
        <v>157</v>
      </c>
      <c r="AD17" s="26">
        <v>43434</v>
      </c>
      <c r="AE17" s="20" t="s">
        <v>64</v>
      </c>
      <c r="AF17" s="21">
        <v>69.3</v>
      </c>
      <c r="AG17" s="21">
        <v>64</v>
      </c>
      <c r="AH17" s="21">
        <v>4.1399999999999997</v>
      </c>
      <c r="AI17" s="21">
        <v>3.94</v>
      </c>
      <c r="AJ17" s="21">
        <v>1.05</v>
      </c>
      <c r="AK17" s="21">
        <v>2.73</v>
      </c>
      <c r="AL17" s="3">
        <v>40.700000000000003</v>
      </c>
      <c r="AM17" s="3">
        <v>30.8</v>
      </c>
      <c r="AN17" s="3">
        <v>14.4</v>
      </c>
      <c r="AO17" s="3">
        <v>42</v>
      </c>
      <c r="AP17" t="s">
        <v>71</v>
      </c>
      <c r="AQ17" t="s">
        <v>71</v>
      </c>
      <c r="AR17" s="3">
        <v>11.9</v>
      </c>
      <c r="AS17" t="s">
        <v>66</v>
      </c>
      <c r="AV17" t="s">
        <v>67</v>
      </c>
      <c r="AX17" s="1">
        <v>43459</v>
      </c>
      <c r="AY17" s="2" t="s">
        <v>158</v>
      </c>
      <c r="BA17">
        <v>3004255261</v>
      </c>
    </row>
    <row r="18" spans="1:53">
      <c r="A18" s="20" t="s">
        <v>215</v>
      </c>
      <c r="B18" s="21" t="s">
        <v>206</v>
      </c>
      <c r="C18" s="22">
        <v>100153349</v>
      </c>
      <c r="D18" s="20" t="s">
        <v>72</v>
      </c>
      <c r="E18" s="22">
        <v>1</v>
      </c>
      <c r="F18" s="21">
        <v>0.31</v>
      </c>
      <c r="G18" s="20" t="s">
        <v>138</v>
      </c>
      <c r="H18" s="20" t="s">
        <v>54</v>
      </c>
      <c r="I18" s="20" t="s">
        <v>77</v>
      </c>
      <c r="J18" s="20" t="s">
        <v>52</v>
      </c>
      <c r="K18" s="20" t="s">
        <v>55</v>
      </c>
      <c r="L18" s="20" t="s">
        <v>56</v>
      </c>
      <c r="M18" s="20" t="s">
        <v>56</v>
      </c>
      <c r="N18" s="20" t="s">
        <v>78</v>
      </c>
      <c r="O18" s="23" t="s">
        <v>69</v>
      </c>
      <c r="P18" s="23" t="s">
        <v>59</v>
      </c>
      <c r="Q18" s="23" t="s">
        <v>59</v>
      </c>
      <c r="R18" s="23" t="s">
        <v>59</v>
      </c>
      <c r="S18" s="20" t="s">
        <v>60</v>
      </c>
      <c r="T18" s="20" t="s">
        <v>61</v>
      </c>
      <c r="U18" s="20" t="s">
        <v>62</v>
      </c>
      <c r="V18" s="24">
        <v>3200</v>
      </c>
      <c r="W18" s="24">
        <v>992</v>
      </c>
      <c r="X18" s="25" t="s">
        <v>63</v>
      </c>
      <c r="Y18" s="25" t="s">
        <v>60</v>
      </c>
      <c r="Z18" s="25" t="s">
        <v>60</v>
      </c>
      <c r="AA18" s="20"/>
      <c r="AB18" s="20"/>
      <c r="AC18" s="23" t="s">
        <v>139</v>
      </c>
      <c r="AD18" s="26">
        <v>43136</v>
      </c>
      <c r="AE18" s="20" t="s">
        <v>64</v>
      </c>
      <c r="AF18" s="21">
        <v>70.7</v>
      </c>
      <c r="AG18" s="21">
        <v>60</v>
      </c>
      <c r="AH18" s="21">
        <v>3.91</v>
      </c>
      <c r="AI18" s="21">
        <v>3.47</v>
      </c>
      <c r="AJ18" s="21">
        <v>1.1299999999999999</v>
      </c>
      <c r="AK18" s="21">
        <v>2.44</v>
      </c>
      <c r="AL18" s="3">
        <v>34.799999999999997</v>
      </c>
      <c r="AM18" s="3">
        <v>31.3</v>
      </c>
      <c r="AN18" s="3">
        <v>13.8</v>
      </c>
      <c r="AO18" s="3">
        <v>44.7</v>
      </c>
      <c r="AP18" t="s">
        <v>71</v>
      </c>
      <c r="AQ18" t="s">
        <v>71</v>
      </c>
      <c r="AR18" s="3">
        <v>11.8</v>
      </c>
      <c r="AV18" t="s">
        <v>79</v>
      </c>
      <c r="AX18" s="1">
        <v>43165</v>
      </c>
      <c r="AY18" s="2" t="s">
        <v>140</v>
      </c>
      <c r="BA18">
        <v>3004724045</v>
      </c>
    </row>
    <row r="19" spans="1:53">
      <c r="A19" s="20" t="s">
        <v>215</v>
      </c>
      <c r="B19" s="21" t="s">
        <v>213</v>
      </c>
      <c r="C19" s="22">
        <v>100166919</v>
      </c>
      <c r="D19" s="20" t="s">
        <v>72</v>
      </c>
      <c r="E19" s="22">
        <v>1</v>
      </c>
      <c r="F19" s="21">
        <v>0.33</v>
      </c>
      <c r="G19" s="20" t="s">
        <v>138</v>
      </c>
      <c r="H19" s="20" t="s">
        <v>76</v>
      </c>
      <c r="I19" s="20" t="s">
        <v>92</v>
      </c>
      <c r="J19" s="20" t="s">
        <v>76</v>
      </c>
      <c r="K19" s="20" t="s">
        <v>55</v>
      </c>
      <c r="L19" s="20" t="s">
        <v>55</v>
      </c>
      <c r="M19" s="20" t="s">
        <v>55</v>
      </c>
      <c r="N19" s="20" t="s">
        <v>78</v>
      </c>
      <c r="O19" s="23" t="s">
        <v>81</v>
      </c>
      <c r="P19" s="23" t="s">
        <v>58</v>
      </c>
      <c r="Q19" s="23" t="s">
        <v>84</v>
      </c>
      <c r="R19" s="23" t="s">
        <v>81</v>
      </c>
      <c r="S19" s="20" t="s">
        <v>64</v>
      </c>
      <c r="T19" s="20" t="s">
        <v>61</v>
      </c>
      <c r="U19" s="20" t="s">
        <v>62</v>
      </c>
      <c r="V19" s="24">
        <v>2000</v>
      </c>
      <c r="W19" s="24">
        <v>660</v>
      </c>
      <c r="X19" s="25" t="s">
        <v>63</v>
      </c>
      <c r="Y19" s="25" t="s">
        <v>60</v>
      </c>
      <c r="Z19" s="25" t="s">
        <v>60</v>
      </c>
      <c r="AA19" s="20" t="s">
        <v>152</v>
      </c>
      <c r="AB19" s="20" t="s">
        <v>153</v>
      </c>
      <c r="AC19" s="23" t="s">
        <v>154</v>
      </c>
      <c r="AD19" s="26">
        <v>43396</v>
      </c>
      <c r="AE19" s="20" t="s">
        <v>64</v>
      </c>
      <c r="AF19" s="21">
        <v>74.3</v>
      </c>
      <c r="AG19" s="21">
        <v>59</v>
      </c>
      <c r="AH19" s="21">
        <v>3.89</v>
      </c>
      <c r="AI19" s="21">
        <v>3.47</v>
      </c>
      <c r="AJ19" s="21">
        <v>1.1200000000000001</v>
      </c>
      <c r="AK19" s="21">
        <v>2.58</v>
      </c>
      <c r="AL19" s="3">
        <v>32.799999999999997</v>
      </c>
      <c r="AM19" s="3">
        <v>33</v>
      </c>
      <c r="AN19" s="3">
        <v>13.2</v>
      </c>
      <c r="AO19" s="3">
        <v>45.7</v>
      </c>
      <c r="AP19" t="s">
        <v>71</v>
      </c>
      <c r="AQ19" t="s">
        <v>71</v>
      </c>
      <c r="AR19" s="3">
        <v>15</v>
      </c>
      <c r="AS19" t="s">
        <v>66</v>
      </c>
      <c r="AV19" t="s">
        <v>67</v>
      </c>
      <c r="AX19" s="1">
        <v>43421</v>
      </c>
      <c r="AY19" s="2" t="s">
        <v>155</v>
      </c>
      <c r="BA19">
        <v>3003673441</v>
      </c>
    </row>
    <row r="20" spans="1:53">
      <c r="A20" s="20" t="s">
        <v>215</v>
      </c>
      <c r="B20" s="21" t="s">
        <v>214</v>
      </c>
      <c r="C20" s="22">
        <v>370000025</v>
      </c>
      <c r="D20" s="20" t="s">
        <v>72</v>
      </c>
      <c r="E20" s="22">
        <v>1</v>
      </c>
      <c r="F20" s="21">
        <v>0.3</v>
      </c>
      <c r="G20" s="20" t="s">
        <v>138</v>
      </c>
      <c r="H20" s="20" t="s">
        <v>80</v>
      </c>
      <c r="I20" s="20" t="s">
        <v>83</v>
      </c>
      <c r="J20" s="20" t="s">
        <v>52</v>
      </c>
      <c r="K20" s="20" t="s">
        <v>55</v>
      </c>
      <c r="L20" s="20" t="s">
        <v>56</v>
      </c>
      <c r="M20" s="20" t="s">
        <v>56</v>
      </c>
      <c r="N20" s="20" t="s">
        <v>82</v>
      </c>
      <c r="O20" s="23" t="s">
        <v>84</v>
      </c>
      <c r="P20" s="23" t="s">
        <v>70</v>
      </c>
      <c r="Q20" s="23" t="s">
        <v>84</v>
      </c>
      <c r="R20" s="23" t="s">
        <v>81</v>
      </c>
      <c r="S20" s="20" t="s">
        <v>64</v>
      </c>
      <c r="T20" s="20" t="s">
        <v>90</v>
      </c>
      <c r="U20" s="20" t="s">
        <v>62</v>
      </c>
      <c r="V20" s="24">
        <v>1300</v>
      </c>
      <c r="W20" s="24">
        <v>390</v>
      </c>
      <c r="X20" s="25" t="s">
        <v>63</v>
      </c>
      <c r="Y20" s="25" t="s">
        <v>60</v>
      </c>
      <c r="Z20" s="25" t="s">
        <v>60</v>
      </c>
      <c r="AA20" s="20" t="s">
        <v>148</v>
      </c>
      <c r="AB20" s="20" t="s">
        <v>149</v>
      </c>
      <c r="AC20" s="23" t="s">
        <v>150</v>
      </c>
      <c r="AD20" s="26">
        <v>42529</v>
      </c>
      <c r="AE20" s="20" t="s">
        <v>64</v>
      </c>
      <c r="AF20" s="21">
        <v>64.2</v>
      </c>
      <c r="AG20" s="21">
        <v>66</v>
      </c>
      <c r="AH20" s="21">
        <v>3.75</v>
      </c>
      <c r="AI20" s="21">
        <v>3.72</v>
      </c>
      <c r="AJ20" s="21">
        <v>1.01</v>
      </c>
      <c r="AK20" s="21">
        <v>2.39</v>
      </c>
      <c r="AL20" s="3">
        <v>36.200000000000003</v>
      </c>
      <c r="AM20" s="3">
        <v>32.5</v>
      </c>
      <c r="AN20" s="3">
        <v>12.6</v>
      </c>
      <c r="AO20" s="3">
        <v>39.799999999999997</v>
      </c>
      <c r="AP20" t="s">
        <v>71</v>
      </c>
      <c r="AQ20" t="s">
        <v>71</v>
      </c>
      <c r="AR20" s="3">
        <v>11.6</v>
      </c>
      <c r="AS20" t="s">
        <v>115</v>
      </c>
      <c r="AX20" s="1">
        <v>42544</v>
      </c>
      <c r="AY20" s="2" t="s">
        <v>151</v>
      </c>
      <c r="BA20">
        <v>3005225162</v>
      </c>
    </row>
    <row r="21" spans="1:53">
      <c r="A21" s="20" t="s">
        <v>223</v>
      </c>
      <c r="B21" s="21" t="s">
        <v>204</v>
      </c>
      <c r="C21" s="22">
        <v>100167787</v>
      </c>
      <c r="D21" s="20" t="s">
        <v>72</v>
      </c>
      <c r="E21" s="22">
        <v>1</v>
      </c>
      <c r="F21" s="21">
        <v>0.45</v>
      </c>
      <c r="G21" s="20" t="s">
        <v>138</v>
      </c>
      <c r="H21" s="20" t="s">
        <v>52</v>
      </c>
      <c r="I21" s="20" t="s">
        <v>68</v>
      </c>
      <c r="J21" s="20" t="s">
        <v>52</v>
      </c>
      <c r="K21" s="20" t="s">
        <v>55</v>
      </c>
      <c r="L21" s="20" t="s">
        <v>56</v>
      </c>
      <c r="M21" s="20" t="s">
        <v>55</v>
      </c>
      <c r="N21" s="20" t="s">
        <v>82</v>
      </c>
      <c r="O21" s="23" t="s">
        <v>84</v>
      </c>
      <c r="P21" s="23" t="s">
        <v>81</v>
      </c>
      <c r="Q21" s="23" t="s">
        <v>58</v>
      </c>
      <c r="R21" s="23" t="s">
        <v>59</v>
      </c>
      <c r="S21" s="20" t="s">
        <v>64</v>
      </c>
      <c r="T21" s="20" t="s">
        <v>61</v>
      </c>
      <c r="U21" s="20" t="s">
        <v>62</v>
      </c>
      <c r="V21" s="24">
        <v>2800</v>
      </c>
      <c r="W21" s="24">
        <v>1260</v>
      </c>
      <c r="X21" s="25" t="s">
        <v>63</v>
      </c>
      <c r="Y21" s="25" t="s">
        <v>60</v>
      </c>
      <c r="Z21" s="25" t="s">
        <v>60</v>
      </c>
      <c r="AA21" s="20" t="s">
        <v>98</v>
      </c>
      <c r="AB21" s="20" t="s">
        <v>159</v>
      </c>
      <c r="AC21" s="23" t="s">
        <v>160</v>
      </c>
      <c r="AD21" s="26">
        <v>43418</v>
      </c>
      <c r="AE21" s="20" t="s">
        <v>64</v>
      </c>
      <c r="AF21" s="21">
        <v>70.2</v>
      </c>
      <c r="AG21" s="21">
        <v>60</v>
      </c>
      <c r="AH21" s="21">
        <v>4.4400000000000004</v>
      </c>
      <c r="AI21" s="21">
        <v>3.93</v>
      </c>
      <c r="AJ21" s="21">
        <v>1.1299999999999999</v>
      </c>
      <c r="AK21" s="21">
        <v>2.76</v>
      </c>
      <c r="AL21" s="3">
        <v>38.9</v>
      </c>
      <c r="AM21" s="3">
        <v>31.2</v>
      </c>
      <c r="AN21" s="3">
        <v>14.9</v>
      </c>
      <c r="AO21" s="3">
        <v>40.299999999999997</v>
      </c>
      <c r="AP21" t="s">
        <v>71</v>
      </c>
      <c r="AQ21" t="s">
        <v>71</v>
      </c>
      <c r="AR21" s="3">
        <v>13.9</v>
      </c>
      <c r="AS21" t="s">
        <v>66</v>
      </c>
      <c r="AV21" t="s">
        <v>67</v>
      </c>
      <c r="AX21" s="1">
        <v>43437</v>
      </c>
      <c r="AY21" s="2" t="s">
        <v>161</v>
      </c>
      <c r="BA21">
        <v>3004231775</v>
      </c>
    </row>
    <row r="22" spans="1:53">
      <c r="A22" s="20" t="s">
        <v>215</v>
      </c>
      <c r="B22" s="21" t="s">
        <v>222</v>
      </c>
      <c r="C22" s="22">
        <v>100120179</v>
      </c>
      <c r="D22" s="20" t="s">
        <v>72</v>
      </c>
      <c r="E22" s="22">
        <v>1</v>
      </c>
      <c r="F22" s="21">
        <v>0.31</v>
      </c>
      <c r="G22" s="20" t="s">
        <v>138</v>
      </c>
      <c r="H22" s="20" t="s">
        <v>80</v>
      </c>
      <c r="I22" s="20" t="s">
        <v>68</v>
      </c>
      <c r="J22" s="20" t="s">
        <v>52</v>
      </c>
      <c r="K22" s="20" t="s">
        <v>55</v>
      </c>
      <c r="L22" s="20" t="s">
        <v>56</v>
      </c>
      <c r="M22" s="20" t="s">
        <v>55</v>
      </c>
      <c r="N22" s="20" t="s">
        <v>66</v>
      </c>
      <c r="O22" s="23" t="s">
        <v>59</v>
      </c>
      <c r="P22" s="23" t="s">
        <v>59</v>
      </c>
      <c r="Q22" s="23" t="s">
        <v>69</v>
      </c>
      <c r="R22" s="23" t="s">
        <v>59</v>
      </c>
      <c r="S22" s="20" t="s">
        <v>60</v>
      </c>
      <c r="T22" s="20" t="s">
        <v>61</v>
      </c>
      <c r="U22" s="20" t="s">
        <v>62</v>
      </c>
      <c r="V22" s="24">
        <v>2000</v>
      </c>
      <c r="W22" s="24">
        <v>620</v>
      </c>
      <c r="X22" s="25" t="s">
        <v>63</v>
      </c>
      <c r="Y22" s="25" t="s">
        <v>60</v>
      </c>
      <c r="Z22" s="25" t="s">
        <v>60</v>
      </c>
      <c r="AA22" s="20" t="s">
        <v>141</v>
      </c>
      <c r="AB22" s="20" t="s">
        <v>142</v>
      </c>
      <c r="AC22" s="23" t="s">
        <v>143</v>
      </c>
      <c r="AD22" s="26">
        <v>42495</v>
      </c>
      <c r="AE22" s="20" t="s">
        <v>64</v>
      </c>
      <c r="AF22" s="21">
        <v>66.3</v>
      </c>
      <c r="AG22" s="21">
        <v>66</v>
      </c>
      <c r="AH22" s="21">
        <v>3.69</v>
      </c>
      <c r="AI22" s="21">
        <v>3.63</v>
      </c>
      <c r="AJ22" s="21">
        <v>1.02</v>
      </c>
      <c r="AK22" s="21">
        <v>2.41</v>
      </c>
      <c r="AL22" s="3">
        <v>34</v>
      </c>
      <c r="AM22" s="3">
        <v>31</v>
      </c>
      <c r="AN22" s="3">
        <v>11.3</v>
      </c>
      <c r="AO22" s="3">
        <v>42.8</v>
      </c>
      <c r="AP22" t="s">
        <v>87</v>
      </c>
      <c r="AQ22" t="s">
        <v>87</v>
      </c>
      <c r="AR22" s="3">
        <v>12.2</v>
      </c>
      <c r="AS22" t="s">
        <v>66</v>
      </c>
      <c r="AV22" t="s">
        <v>67</v>
      </c>
      <c r="AX22" s="1">
        <v>42513</v>
      </c>
      <c r="AY22" s="2" t="s">
        <v>144</v>
      </c>
      <c r="BA22">
        <v>3004254737</v>
      </c>
    </row>
    <row r="23" spans="1:53">
      <c r="A23" s="20" t="s">
        <v>215</v>
      </c>
      <c r="B23" s="21" t="s">
        <v>219</v>
      </c>
      <c r="C23" s="22">
        <v>100168045</v>
      </c>
      <c r="D23" s="20" t="s">
        <v>72</v>
      </c>
      <c r="E23" s="22">
        <v>1</v>
      </c>
      <c r="F23" s="21">
        <v>0.51</v>
      </c>
      <c r="G23" s="20" t="s">
        <v>129</v>
      </c>
      <c r="H23" s="20" t="s">
        <v>52</v>
      </c>
      <c r="I23" s="20" t="s">
        <v>74</v>
      </c>
      <c r="J23" s="20" t="s">
        <v>54</v>
      </c>
      <c r="K23" s="20" t="s">
        <v>55</v>
      </c>
      <c r="L23" s="20" t="s">
        <v>56</v>
      </c>
      <c r="M23" s="20" t="s">
        <v>55</v>
      </c>
      <c r="N23" s="20" t="s">
        <v>78</v>
      </c>
      <c r="O23" s="23" t="s">
        <v>69</v>
      </c>
      <c r="P23" s="23" t="s">
        <v>70</v>
      </c>
      <c r="Q23" s="23" t="s">
        <v>81</v>
      </c>
      <c r="R23" s="23" t="s">
        <v>59</v>
      </c>
      <c r="S23" s="20" t="s">
        <v>64</v>
      </c>
      <c r="T23" s="20" t="s">
        <v>61</v>
      </c>
      <c r="U23" s="20" t="s">
        <v>62</v>
      </c>
      <c r="V23" s="24">
        <v>2600</v>
      </c>
      <c r="W23" s="24">
        <v>1326</v>
      </c>
      <c r="X23" s="25" t="s">
        <v>63</v>
      </c>
      <c r="Y23" s="25" t="s">
        <v>60</v>
      </c>
      <c r="Z23" s="25" t="s">
        <v>60</v>
      </c>
      <c r="AA23" s="20" t="s">
        <v>91</v>
      </c>
      <c r="AB23" s="20" t="s">
        <v>75</v>
      </c>
      <c r="AC23" s="23" t="s">
        <v>133</v>
      </c>
      <c r="AD23" s="26">
        <v>43434</v>
      </c>
      <c r="AE23" s="20" t="s">
        <v>64</v>
      </c>
      <c r="AF23" s="21">
        <v>66.3</v>
      </c>
      <c r="AG23" s="21">
        <v>61</v>
      </c>
      <c r="AH23" s="21">
        <v>4.3899999999999997</v>
      </c>
      <c r="AI23" s="21">
        <v>4.37</v>
      </c>
      <c r="AJ23" s="21">
        <v>1</v>
      </c>
      <c r="AK23" s="21">
        <v>2.9</v>
      </c>
      <c r="AL23" s="3">
        <v>31.5</v>
      </c>
      <c r="AM23" s="3">
        <v>32.799999999999997</v>
      </c>
      <c r="AN23" s="3">
        <v>11</v>
      </c>
      <c r="AO23" s="3">
        <v>40.200000000000003</v>
      </c>
      <c r="AP23" t="s">
        <v>71</v>
      </c>
      <c r="AQ23" t="s">
        <v>71</v>
      </c>
      <c r="AR23" s="3">
        <v>14.4</v>
      </c>
      <c r="AS23" t="s">
        <v>66</v>
      </c>
      <c r="AV23" t="s">
        <v>67</v>
      </c>
      <c r="AX23" s="1">
        <v>43459</v>
      </c>
      <c r="AY23" s="2" t="s">
        <v>134</v>
      </c>
      <c r="BA23">
        <v>3004233765</v>
      </c>
    </row>
    <row r="24" spans="1:53">
      <c r="A24" s="20" t="s">
        <v>215</v>
      </c>
      <c r="B24" s="21" t="s">
        <v>220</v>
      </c>
      <c r="C24" s="22">
        <v>100167963</v>
      </c>
      <c r="D24" s="20" t="s">
        <v>72</v>
      </c>
      <c r="E24" s="22">
        <v>1</v>
      </c>
      <c r="F24" s="21">
        <v>0.53</v>
      </c>
      <c r="G24" s="20" t="s">
        <v>129</v>
      </c>
      <c r="H24" s="20" t="s">
        <v>76</v>
      </c>
      <c r="I24" s="20" t="s">
        <v>53</v>
      </c>
      <c r="J24" s="20" t="s">
        <v>52</v>
      </c>
      <c r="K24" s="20" t="s">
        <v>55</v>
      </c>
      <c r="L24" s="20" t="s">
        <v>56</v>
      </c>
      <c r="M24" s="20" t="s">
        <v>55</v>
      </c>
      <c r="N24" s="20" t="s">
        <v>78</v>
      </c>
      <c r="O24" s="23" t="s">
        <v>86</v>
      </c>
      <c r="P24" s="23" t="s">
        <v>58</v>
      </c>
      <c r="Q24" s="23" t="s">
        <v>59</v>
      </c>
      <c r="R24" s="23" t="s">
        <v>59</v>
      </c>
      <c r="S24" s="20" t="s">
        <v>64</v>
      </c>
      <c r="T24" s="20" t="s">
        <v>61</v>
      </c>
      <c r="U24" s="20" t="s">
        <v>62</v>
      </c>
      <c r="V24" s="24">
        <v>4000</v>
      </c>
      <c r="W24" s="24">
        <v>2120</v>
      </c>
      <c r="X24" s="25" t="s">
        <v>63</v>
      </c>
      <c r="Y24" s="25" t="s">
        <v>60</v>
      </c>
      <c r="Z24" s="25" t="s">
        <v>60</v>
      </c>
      <c r="AA24" s="20" t="s">
        <v>88</v>
      </c>
      <c r="AB24" s="20" t="s">
        <v>130</v>
      </c>
      <c r="AC24" s="23" t="s">
        <v>131</v>
      </c>
      <c r="AD24" s="26">
        <v>43434</v>
      </c>
      <c r="AE24" s="20" t="s">
        <v>64</v>
      </c>
      <c r="AF24" s="21">
        <v>67.400000000000006</v>
      </c>
      <c r="AG24" s="21">
        <v>57</v>
      </c>
      <c r="AH24" s="21">
        <v>4.5999999999999996</v>
      </c>
      <c r="AI24" s="21">
        <v>4.25</v>
      </c>
      <c r="AJ24" s="21">
        <v>1.08</v>
      </c>
      <c r="AK24" s="21">
        <v>2.87</v>
      </c>
      <c r="AL24" s="3">
        <v>36.9</v>
      </c>
      <c r="AM24" s="3">
        <v>30.3</v>
      </c>
      <c r="AN24" s="3">
        <v>15.3</v>
      </c>
      <c r="AO24" s="3">
        <v>37.6</v>
      </c>
      <c r="AP24" t="s">
        <v>87</v>
      </c>
      <c r="AQ24" t="s">
        <v>87</v>
      </c>
      <c r="AR24" s="3">
        <v>13.9</v>
      </c>
      <c r="AS24" t="s">
        <v>66</v>
      </c>
      <c r="AV24" t="s">
        <v>67</v>
      </c>
      <c r="AX24" s="1">
        <v>43459</v>
      </c>
      <c r="AY24" s="2" t="s">
        <v>132</v>
      </c>
      <c r="BA24">
        <v>3004253264</v>
      </c>
    </row>
    <row r="25" spans="1:53">
      <c r="A25" s="20" t="s">
        <v>215</v>
      </c>
      <c r="B25" s="21" t="s">
        <v>202</v>
      </c>
      <c r="C25" s="22">
        <v>100141460</v>
      </c>
      <c r="D25" s="20" t="s">
        <v>72</v>
      </c>
      <c r="E25" s="22">
        <v>1</v>
      </c>
      <c r="F25" s="21">
        <v>0.54</v>
      </c>
      <c r="G25" s="20" t="s">
        <v>129</v>
      </c>
      <c r="H25" s="20" t="s">
        <v>54</v>
      </c>
      <c r="I25" s="20" t="s">
        <v>74</v>
      </c>
      <c r="J25" s="20" t="s">
        <v>52</v>
      </c>
      <c r="K25" s="20" t="s">
        <v>55</v>
      </c>
      <c r="L25" s="20" t="s">
        <v>73</v>
      </c>
      <c r="M25" s="20" t="s">
        <v>55</v>
      </c>
      <c r="N25" s="20" t="s">
        <v>82</v>
      </c>
      <c r="O25" s="23" t="s">
        <v>84</v>
      </c>
      <c r="P25" s="23" t="s">
        <v>81</v>
      </c>
      <c r="Q25" s="23" t="s">
        <v>81</v>
      </c>
      <c r="R25" s="23" t="s">
        <v>58</v>
      </c>
      <c r="S25" s="20" t="s">
        <v>64</v>
      </c>
      <c r="T25" s="20" t="s">
        <v>61</v>
      </c>
      <c r="U25" s="20" t="s">
        <v>62</v>
      </c>
      <c r="V25" s="24">
        <v>1700</v>
      </c>
      <c r="W25" s="24">
        <v>918</v>
      </c>
      <c r="X25" s="25" t="s">
        <v>63</v>
      </c>
      <c r="Y25" s="25" t="s">
        <v>60</v>
      </c>
      <c r="Z25" s="25" t="s">
        <v>60</v>
      </c>
      <c r="AA25" s="20" t="s">
        <v>91</v>
      </c>
      <c r="AB25" s="20" t="s">
        <v>108</v>
      </c>
      <c r="AC25" s="23" t="s">
        <v>135</v>
      </c>
      <c r="AD25" s="26">
        <v>42892</v>
      </c>
      <c r="AE25" s="20" t="s">
        <v>64</v>
      </c>
      <c r="AF25" s="21">
        <v>66.8</v>
      </c>
      <c r="AG25" s="21">
        <v>66</v>
      </c>
      <c r="AH25" s="21">
        <v>4.4400000000000004</v>
      </c>
      <c r="AI25" s="21">
        <v>4.3600000000000003</v>
      </c>
      <c r="AJ25" s="21">
        <v>1.02</v>
      </c>
      <c r="AK25" s="21">
        <v>2.91</v>
      </c>
      <c r="AL25" s="3">
        <v>35.4</v>
      </c>
      <c r="AM25" s="3">
        <v>29</v>
      </c>
      <c r="AN25" s="3">
        <v>12.1</v>
      </c>
      <c r="AO25" s="3">
        <v>39.5</v>
      </c>
      <c r="AP25" t="s">
        <v>71</v>
      </c>
      <c r="AQ25" t="s">
        <v>71</v>
      </c>
      <c r="AR25" s="3">
        <v>14.7</v>
      </c>
      <c r="AS25" t="s">
        <v>66</v>
      </c>
      <c r="AV25" t="s">
        <v>67</v>
      </c>
      <c r="AX25" s="1">
        <v>42906</v>
      </c>
      <c r="AY25" s="2" t="s">
        <v>136</v>
      </c>
      <c r="BA25">
        <v>3004254144</v>
      </c>
    </row>
    <row r="26" spans="1:53">
      <c r="A26" s="20" t="s">
        <v>215</v>
      </c>
      <c r="B26" s="21" t="s">
        <v>224</v>
      </c>
      <c r="C26" s="22">
        <v>370000026</v>
      </c>
      <c r="D26" s="20" t="s">
        <v>72</v>
      </c>
      <c r="E26" s="22">
        <v>1</v>
      </c>
      <c r="F26" s="21">
        <v>0.61</v>
      </c>
      <c r="G26" s="20" t="s">
        <v>138</v>
      </c>
      <c r="H26" s="20" t="s">
        <v>80</v>
      </c>
      <c r="I26" s="20" t="s">
        <v>74</v>
      </c>
      <c r="J26" s="20" t="s">
        <v>52</v>
      </c>
      <c r="K26" s="20" t="s">
        <v>55</v>
      </c>
      <c r="L26" s="20" t="s">
        <v>73</v>
      </c>
      <c r="M26" s="20" t="s">
        <v>56</v>
      </c>
      <c r="N26" s="20" t="s">
        <v>82</v>
      </c>
      <c r="O26" s="23" t="s">
        <v>84</v>
      </c>
      <c r="P26" s="23" t="s">
        <v>81</v>
      </c>
      <c r="Q26" s="23" t="s">
        <v>69</v>
      </c>
      <c r="R26" s="23" t="s">
        <v>70</v>
      </c>
      <c r="S26" s="20" t="s">
        <v>64</v>
      </c>
      <c r="T26" s="20" t="s">
        <v>90</v>
      </c>
      <c r="U26" s="20" t="s">
        <v>62</v>
      </c>
      <c r="V26" s="24">
        <v>1500</v>
      </c>
      <c r="W26" s="24">
        <v>915</v>
      </c>
      <c r="X26" s="25" t="s">
        <v>63</v>
      </c>
      <c r="Y26" s="25" t="s">
        <v>60</v>
      </c>
      <c r="Z26" s="25" t="s">
        <v>60</v>
      </c>
      <c r="AA26" s="20" t="s">
        <v>162</v>
      </c>
      <c r="AB26" s="20" t="s">
        <v>163</v>
      </c>
      <c r="AC26" s="23" t="s">
        <v>164</v>
      </c>
      <c r="AD26" s="26">
        <v>42529</v>
      </c>
      <c r="AE26" s="20" t="s">
        <v>64</v>
      </c>
      <c r="AF26" s="21">
        <v>66.900000000000006</v>
      </c>
      <c r="AG26" s="21">
        <v>65</v>
      </c>
      <c r="AH26" s="21">
        <v>4.5999999999999996</v>
      </c>
      <c r="AI26" s="21">
        <v>4.59</v>
      </c>
      <c r="AJ26" s="21">
        <v>1</v>
      </c>
      <c r="AK26" s="21">
        <v>3.07</v>
      </c>
      <c r="AL26" s="3">
        <v>36.200000000000003</v>
      </c>
      <c r="AM26" s="3">
        <v>32.1</v>
      </c>
      <c r="AN26" s="3">
        <v>12.8</v>
      </c>
      <c r="AO26" s="3">
        <v>41.5</v>
      </c>
      <c r="AP26" t="s">
        <v>165</v>
      </c>
      <c r="AQ26" t="s">
        <v>165</v>
      </c>
      <c r="AR26" s="3">
        <v>12.3</v>
      </c>
      <c r="AS26" t="s">
        <v>115</v>
      </c>
      <c r="AX26" s="1">
        <v>42544</v>
      </c>
      <c r="AY26" s="2" t="s">
        <v>166</v>
      </c>
      <c r="BA26">
        <v>3004637667</v>
      </c>
    </row>
    <row r="27" spans="1:53">
      <c r="A27" s="20" t="s">
        <v>215</v>
      </c>
      <c r="B27" s="21" t="s">
        <v>205</v>
      </c>
      <c r="C27" s="22">
        <v>100135734</v>
      </c>
      <c r="D27" s="20" t="s">
        <v>72</v>
      </c>
      <c r="E27" s="22">
        <v>1</v>
      </c>
      <c r="F27" s="21">
        <v>0.32</v>
      </c>
      <c r="G27" s="20" t="s">
        <v>99</v>
      </c>
      <c r="H27" s="20" t="s">
        <v>52</v>
      </c>
      <c r="I27" s="20" t="s">
        <v>92</v>
      </c>
      <c r="J27" s="20" t="s">
        <v>76</v>
      </c>
      <c r="K27" s="20" t="s">
        <v>55</v>
      </c>
      <c r="L27" s="20" t="s">
        <v>56</v>
      </c>
      <c r="M27" s="20" t="s">
        <v>56</v>
      </c>
      <c r="N27" s="20" t="s">
        <v>57</v>
      </c>
      <c r="O27" s="23" t="s">
        <v>84</v>
      </c>
      <c r="P27" s="23" t="s">
        <v>59</v>
      </c>
      <c r="Q27" s="23" t="s">
        <v>84</v>
      </c>
      <c r="R27" s="23" t="s">
        <v>59</v>
      </c>
      <c r="S27" s="20" t="s">
        <v>60</v>
      </c>
      <c r="T27" s="20" t="s">
        <v>61</v>
      </c>
      <c r="U27" s="20" t="s">
        <v>62</v>
      </c>
      <c r="V27" s="24">
        <v>700</v>
      </c>
      <c r="W27" s="24">
        <v>224</v>
      </c>
      <c r="X27" s="25" t="s">
        <v>63</v>
      </c>
      <c r="Y27" s="25" t="s">
        <v>60</v>
      </c>
      <c r="Z27" s="25" t="s">
        <v>60</v>
      </c>
      <c r="AA27" s="20" t="s">
        <v>98</v>
      </c>
      <c r="AB27" s="20" t="s">
        <v>100</v>
      </c>
      <c r="AC27" s="23" t="s">
        <v>101</v>
      </c>
      <c r="AD27" s="26">
        <v>42853</v>
      </c>
      <c r="AE27" s="20" t="s">
        <v>64</v>
      </c>
      <c r="AF27" s="21">
        <v>67.3</v>
      </c>
      <c r="AG27" s="21">
        <v>62</v>
      </c>
      <c r="AH27" s="21">
        <v>3.77</v>
      </c>
      <c r="AI27" s="21">
        <v>3.65</v>
      </c>
      <c r="AJ27" s="21">
        <v>1.03</v>
      </c>
      <c r="AK27" s="21">
        <v>2.46</v>
      </c>
      <c r="AL27" s="3">
        <v>34.9</v>
      </c>
      <c r="AM27" s="3">
        <v>31.6</v>
      </c>
      <c r="AN27" s="3">
        <v>13.4</v>
      </c>
      <c r="AO27" s="3">
        <v>37.200000000000003</v>
      </c>
      <c r="AP27" t="s">
        <v>71</v>
      </c>
      <c r="AQ27" t="s">
        <v>71</v>
      </c>
      <c r="AR27" s="3">
        <v>16.399999999999999</v>
      </c>
      <c r="AS27" t="s">
        <v>66</v>
      </c>
      <c r="AV27" t="s">
        <v>79</v>
      </c>
      <c r="AX27" s="1">
        <v>42874</v>
      </c>
      <c r="AY27" s="2" t="s">
        <v>102</v>
      </c>
      <c r="BA27">
        <v>3004241504</v>
      </c>
    </row>
    <row r="28" spans="1:53">
      <c r="A28" s="20" t="s">
        <v>223</v>
      </c>
      <c r="B28" s="21" t="s">
        <v>207</v>
      </c>
      <c r="C28" s="22">
        <v>130016584</v>
      </c>
      <c r="D28" s="20" t="s">
        <v>72</v>
      </c>
      <c r="E28" s="22">
        <v>1</v>
      </c>
      <c r="F28" s="21">
        <v>0.42</v>
      </c>
      <c r="G28" s="20" t="s">
        <v>99</v>
      </c>
      <c r="H28" s="20" t="s">
        <v>52</v>
      </c>
      <c r="I28" s="20" t="s">
        <v>83</v>
      </c>
      <c r="J28" s="20" t="s">
        <v>52</v>
      </c>
      <c r="K28" s="20" t="s">
        <v>55</v>
      </c>
      <c r="L28" s="20" t="s">
        <v>73</v>
      </c>
      <c r="M28" s="20" t="s">
        <v>55</v>
      </c>
      <c r="N28" s="20" t="s">
        <v>66</v>
      </c>
      <c r="O28" s="23" t="s">
        <v>69</v>
      </c>
      <c r="P28" s="23" t="s">
        <v>59</v>
      </c>
      <c r="Q28" s="23" t="s">
        <v>69</v>
      </c>
      <c r="R28" s="23" t="s">
        <v>59</v>
      </c>
      <c r="S28" s="20" t="s">
        <v>60</v>
      </c>
      <c r="T28" s="20" t="s">
        <v>61</v>
      </c>
      <c r="U28" s="20" t="s">
        <v>62</v>
      </c>
      <c r="V28" s="24">
        <v>1200</v>
      </c>
      <c r="W28" s="24">
        <v>504</v>
      </c>
      <c r="X28" s="25" t="s">
        <v>63</v>
      </c>
      <c r="Y28" s="25" t="s">
        <v>60</v>
      </c>
      <c r="Z28" s="25" t="s">
        <v>60</v>
      </c>
      <c r="AA28" s="20" t="s">
        <v>98</v>
      </c>
      <c r="AB28" s="20" t="s">
        <v>191</v>
      </c>
      <c r="AC28" s="23" t="s">
        <v>192</v>
      </c>
      <c r="AD28" s="26">
        <v>42564</v>
      </c>
      <c r="AE28" s="20" t="s">
        <v>64</v>
      </c>
      <c r="AF28" s="21">
        <v>71</v>
      </c>
      <c r="AG28" s="21">
        <v>66</v>
      </c>
      <c r="AH28" s="21">
        <v>4.09</v>
      </c>
      <c r="AI28" s="21">
        <v>3.86</v>
      </c>
      <c r="AJ28" s="21">
        <v>1.06</v>
      </c>
      <c r="AK28" s="21">
        <v>2.74</v>
      </c>
      <c r="AL28" s="3">
        <v>36.5</v>
      </c>
      <c r="AM28" s="3">
        <v>31.6</v>
      </c>
      <c r="AN28" s="3">
        <v>12.5</v>
      </c>
      <c r="AO28" s="3">
        <v>47</v>
      </c>
      <c r="AP28" t="s">
        <v>71</v>
      </c>
      <c r="AQ28" t="s">
        <v>71</v>
      </c>
      <c r="AR28" s="3">
        <v>11.3</v>
      </c>
      <c r="AS28" t="s">
        <v>66</v>
      </c>
      <c r="AV28" t="s">
        <v>67</v>
      </c>
      <c r="AX28" s="1">
        <v>42583</v>
      </c>
      <c r="AY28" s="2" t="s">
        <v>193</v>
      </c>
      <c r="BA28">
        <v>3004264035</v>
      </c>
    </row>
    <row r="29" spans="1:53">
      <c r="A29" s="20" t="s">
        <v>215</v>
      </c>
      <c r="B29" s="21" t="s">
        <v>217</v>
      </c>
      <c r="C29" s="22">
        <v>100108780</v>
      </c>
      <c r="D29" s="20" t="s">
        <v>72</v>
      </c>
      <c r="E29" s="22">
        <v>1</v>
      </c>
      <c r="F29" s="21">
        <v>0.3</v>
      </c>
      <c r="G29" s="20" t="s">
        <v>110</v>
      </c>
      <c r="H29" s="20" t="s">
        <v>54</v>
      </c>
      <c r="I29" s="20" t="s">
        <v>83</v>
      </c>
      <c r="J29" s="20" t="s">
        <v>52</v>
      </c>
      <c r="K29" s="20" t="s">
        <v>55</v>
      </c>
      <c r="L29" s="20" t="s">
        <v>73</v>
      </c>
      <c r="M29" s="20" t="s">
        <v>56</v>
      </c>
      <c r="N29" s="20" t="s">
        <v>66</v>
      </c>
      <c r="O29" s="23" t="s">
        <v>84</v>
      </c>
      <c r="P29" s="23" t="s">
        <v>59</v>
      </c>
      <c r="Q29" s="23" t="s">
        <v>69</v>
      </c>
      <c r="R29" s="23" t="s">
        <v>70</v>
      </c>
      <c r="S29" s="20" t="s">
        <v>64</v>
      </c>
      <c r="T29" s="20" t="s">
        <v>61</v>
      </c>
      <c r="U29" s="20" t="s">
        <v>62</v>
      </c>
      <c r="V29" s="24">
        <v>1100</v>
      </c>
      <c r="W29" s="24">
        <v>330</v>
      </c>
      <c r="X29" s="25" t="s">
        <v>63</v>
      </c>
      <c r="Y29" s="25" t="s">
        <v>60</v>
      </c>
      <c r="Z29" s="25" t="s">
        <v>60</v>
      </c>
      <c r="AA29" s="20" t="s">
        <v>98</v>
      </c>
      <c r="AB29" s="20" t="s">
        <v>117</v>
      </c>
      <c r="AC29" s="23" t="s">
        <v>118</v>
      </c>
      <c r="AD29" s="26">
        <v>42305</v>
      </c>
      <c r="AE29" s="20" t="s">
        <v>64</v>
      </c>
      <c r="AF29" s="21">
        <v>69.099999999999994</v>
      </c>
      <c r="AG29" s="21">
        <v>64</v>
      </c>
      <c r="AH29" s="21">
        <v>3.71</v>
      </c>
      <c r="AI29" s="21">
        <v>3.52</v>
      </c>
      <c r="AJ29" s="21">
        <v>1.05</v>
      </c>
      <c r="AK29" s="21">
        <v>2.4300000000000002</v>
      </c>
      <c r="AL29" s="3">
        <v>36.299999999999997</v>
      </c>
      <c r="AM29" s="3">
        <v>31.9</v>
      </c>
      <c r="AN29" s="3">
        <v>13.3</v>
      </c>
      <c r="AO29" s="3">
        <v>42.2</v>
      </c>
      <c r="AP29" t="s">
        <v>65</v>
      </c>
      <c r="AQ29" t="s">
        <v>65</v>
      </c>
      <c r="AR29" s="3">
        <v>13.5</v>
      </c>
      <c r="AS29" t="s">
        <v>66</v>
      </c>
      <c r="AV29" t="s">
        <v>79</v>
      </c>
      <c r="AX29" s="1">
        <v>42315</v>
      </c>
      <c r="AY29" s="2" t="s">
        <v>119</v>
      </c>
      <c r="BA29">
        <v>3003663003</v>
      </c>
    </row>
    <row r="30" spans="1:53">
      <c r="A30" s="20" t="s">
        <v>223</v>
      </c>
      <c r="B30" s="21" t="s">
        <v>225</v>
      </c>
      <c r="C30" s="22">
        <v>130016636</v>
      </c>
      <c r="D30" s="20" t="s">
        <v>72</v>
      </c>
      <c r="E30" s="22">
        <v>1</v>
      </c>
      <c r="F30" s="21">
        <v>0.61</v>
      </c>
      <c r="G30" s="20" t="s">
        <v>99</v>
      </c>
      <c r="H30" s="20" t="s">
        <v>52</v>
      </c>
      <c r="I30" s="20" t="s">
        <v>74</v>
      </c>
      <c r="J30" s="20" t="s">
        <v>52</v>
      </c>
      <c r="K30" s="20" t="s">
        <v>55</v>
      </c>
      <c r="L30" s="20" t="s">
        <v>73</v>
      </c>
      <c r="M30" s="20" t="s">
        <v>55</v>
      </c>
      <c r="N30" s="20" t="s">
        <v>82</v>
      </c>
      <c r="O30" s="23" t="s">
        <v>69</v>
      </c>
      <c r="P30" s="23" t="s">
        <v>81</v>
      </c>
      <c r="Q30" s="23" t="s">
        <v>69</v>
      </c>
      <c r="R30" s="23" t="s">
        <v>70</v>
      </c>
      <c r="S30" s="20" t="s">
        <v>64</v>
      </c>
      <c r="T30" s="20" t="s">
        <v>61</v>
      </c>
      <c r="U30" s="20" t="s">
        <v>62</v>
      </c>
      <c r="V30" s="24">
        <v>2000</v>
      </c>
      <c r="W30" s="24">
        <v>1220</v>
      </c>
      <c r="X30" s="25" t="s">
        <v>63</v>
      </c>
      <c r="Y30" s="25" t="s">
        <v>60</v>
      </c>
      <c r="Z30" s="25" t="s">
        <v>60</v>
      </c>
      <c r="AA30" s="20" t="s">
        <v>176</v>
      </c>
      <c r="AB30" s="20" t="s">
        <v>194</v>
      </c>
      <c r="AC30" s="23" t="s">
        <v>195</v>
      </c>
      <c r="AD30" s="26">
        <v>42564</v>
      </c>
      <c r="AE30" s="20" t="s">
        <v>64</v>
      </c>
      <c r="AF30" s="21">
        <v>69.099999999999994</v>
      </c>
      <c r="AG30" s="21">
        <v>65</v>
      </c>
      <c r="AH30" s="21">
        <v>4.6399999999999997</v>
      </c>
      <c r="AI30" s="21">
        <v>4.42</v>
      </c>
      <c r="AJ30" s="21">
        <v>1.05</v>
      </c>
      <c r="AK30" s="21">
        <v>3.06</v>
      </c>
      <c r="AL30" s="3">
        <v>33.700000000000003</v>
      </c>
      <c r="AM30" s="3">
        <v>31.8</v>
      </c>
      <c r="AN30" s="3">
        <v>11.7</v>
      </c>
      <c r="AO30" s="3">
        <v>45.1</v>
      </c>
      <c r="AP30" t="s">
        <v>71</v>
      </c>
      <c r="AQ30" t="s">
        <v>71</v>
      </c>
      <c r="AR30" s="3">
        <v>11.9</v>
      </c>
      <c r="AS30" t="s">
        <v>66</v>
      </c>
      <c r="AV30" t="s">
        <v>67</v>
      </c>
      <c r="AX30" s="1">
        <v>42583</v>
      </c>
      <c r="AY30" s="2" t="s">
        <v>196</v>
      </c>
      <c r="BA30">
        <v>3004252000</v>
      </c>
    </row>
    <row r="31" spans="1:53">
      <c r="A31" s="20" t="s">
        <v>215</v>
      </c>
      <c r="B31" s="21" t="s">
        <v>216</v>
      </c>
      <c r="C31" s="22">
        <v>100131496</v>
      </c>
      <c r="D31" s="20" t="s">
        <v>51</v>
      </c>
      <c r="E31" s="22">
        <v>1</v>
      </c>
      <c r="F31" s="21">
        <v>0.9</v>
      </c>
      <c r="G31" s="20" t="s">
        <v>103</v>
      </c>
      <c r="H31" s="20" t="s">
        <v>52</v>
      </c>
      <c r="I31" s="20" t="s">
        <v>53</v>
      </c>
      <c r="J31" s="20" t="s">
        <v>52</v>
      </c>
      <c r="K31" s="20" t="s">
        <v>55</v>
      </c>
      <c r="L31" s="20" t="s">
        <v>73</v>
      </c>
      <c r="M31" s="20" t="s">
        <v>55</v>
      </c>
      <c r="N31" s="20" t="s">
        <v>82</v>
      </c>
      <c r="O31" s="23" t="s">
        <v>69</v>
      </c>
      <c r="P31" s="23" t="s">
        <v>59</v>
      </c>
      <c r="Q31" s="23" t="s">
        <v>58</v>
      </c>
      <c r="R31" s="23" t="s">
        <v>59</v>
      </c>
      <c r="S31" s="20" t="s">
        <v>60</v>
      </c>
      <c r="T31" s="20" t="s">
        <v>61</v>
      </c>
      <c r="U31" s="20" t="s">
        <v>62</v>
      </c>
      <c r="V31" s="24">
        <v>1500</v>
      </c>
      <c r="W31" s="24">
        <v>1350</v>
      </c>
      <c r="X31" s="25" t="s">
        <v>63</v>
      </c>
      <c r="Y31" s="25" t="s">
        <v>60</v>
      </c>
      <c r="Z31" s="25" t="s">
        <v>60</v>
      </c>
      <c r="AA31" s="20" t="s">
        <v>104</v>
      </c>
      <c r="AB31" s="20" t="s">
        <v>105</v>
      </c>
      <c r="AC31" s="23" t="s">
        <v>106</v>
      </c>
      <c r="AD31" s="26">
        <v>42705</v>
      </c>
      <c r="AE31" s="20" t="s">
        <v>64</v>
      </c>
      <c r="AF31" s="21">
        <v>73</v>
      </c>
      <c r="AG31" s="21">
        <v>63</v>
      </c>
      <c r="AH31" s="21">
        <v>7.3</v>
      </c>
      <c r="AI31" s="21">
        <v>4.9000000000000004</v>
      </c>
      <c r="AJ31" s="21">
        <v>1.49</v>
      </c>
      <c r="AK31" s="21">
        <v>3.58</v>
      </c>
      <c r="AL31" s="3">
        <v>37.4</v>
      </c>
      <c r="AM31" s="3">
        <v>37.4</v>
      </c>
      <c r="AN31" s="3">
        <v>12.6</v>
      </c>
      <c r="AO31" s="3">
        <v>48.1</v>
      </c>
      <c r="AP31" t="s">
        <v>87</v>
      </c>
      <c r="AQ31" t="s">
        <v>87</v>
      </c>
      <c r="AR31" s="3">
        <v>12.2</v>
      </c>
      <c r="AS31" t="s">
        <v>66</v>
      </c>
      <c r="AV31" t="s">
        <v>79</v>
      </c>
      <c r="AX31" s="1">
        <v>42721</v>
      </c>
      <c r="AY31" s="2" t="s">
        <v>107</v>
      </c>
      <c r="BA31">
        <v>3004262055</v>
      </c>
    </row>
    <row r="32" spans="1:53">
      <c r="A32" s="20" t="s">
        <v>223</v>
      </c>
      <c r="B32" s="21" t="s">
        <v>221</v>
      </c>
      <c r="C32" s="22">
        <v>130016347</v>
      </c>
      <c r="D32" s="20" t="s">
        <v>72</v>
      </c>
      <c r="E32" s="22">
        <v>1</v>
      </c>
      <c r="F32" s="21">
        <v>0.35</v>
      </c>
      <c r="G32" s="20" t="s">
        <v>187</v>
      </c>
      <c r="H32" s="20" t="s">
        <v>52</v>
      </c>
      <c r="I32" s="20" t="s">
        <v>74</v>
      </c>
      <c r="J32" s="20" t="s">
        <v>52</v>
      </c>
      <c r="K32" s="20" t="s">
        <v>55</v>
      </c>
      <c r="L32" s="20" t="s">
        <v>73</v>
      </c>
      <c r="M32" s="20" t="s">
        <v>56</v>
      </c>
      <c r="N32" s="20" t="s">
        <v>66</v>
      </c>
      <c r="O32" s="23" t="s">
        <v>58</v>
      </c>
      <c r="P32" s="23" t="s">
        <v>59</v>
      </c>
      <c r="Q32" s="23" t="s">
        <v>84</v>
      </c>
      <c r="R32" s="23" t="s">
        <v>59</v>
      </c>
      <c r="S32" s="20" t="s">
        <v>60</v>
      </c>
      <c r="T32" s="20" t="s">
        <v>90</v>
      </c>
      <c r="U32" s="20" t="s">
        <v>62</v>
      </c>
      <c r="V32" s="24">
        <v>900</v>
      </c>
      <c r="W32" s="24">
        <v>315</v>
      </c>
      <c r="X32" s="25" t="s">
        <v>63</v>
      </c>
      <c r="Y32" s="25" t="s">
        <v>60</v>
      </c>
      <c r="Z32" s="25" t="s">
        <v>60</v>
      </c>
      <c r="AA32" s="20" t="s">
        <v>88</v>
      </c>
      <c r="AB32" s="20" t="s">
        <v>188</v>
      </c>
      <c r="AC32" s="23" t="s">
        <v>189</v>
      </c>
      <c r="AD32" s="26">
        <v>42541</v>
      </c>
      <c r="AE32" s="20" t="s">
        <v>64</v>
      </c>
      <c r="AF32" s="21">
        <v>69.900000000000006</v>
      </c>
      <c r="AG32" s="21">
        <v>62</v>
      </c>
      <c r="AH32" s="21">
        <v>4.04</v>
      </c>
      <c r="AI32" s="21">
        <v>3.63</v>
      </c>
      <c r="AJ32" s="21">
        <v>1.1100000000000001</v>
      </c>
      <c r="AK32" s="21">
        <v>2.54</v>
      </c>
      <c r="AL32" s="3">
        <v>35</v>
      </c>
      <c r="AM32" s="3">
        <v>31.3</v>
      </c>
      <c r="AN32" s="3">
        <v>13.2</v>
      </c>
      <c r="AO32" s="3">
        <v>44</v>
      </c>
      <c r="AP32" t="s">
        <v>71</v>
      </c>
      <c r="AQ32" t="s">
        <v>71</v>
      </c>
      <c r="AR32" s="3">
        <v>12.5</v>
      </c>
      <c r="AS32" t="s">
        <v>66</v>
      </c>
      <c r="AV32" t="s">
        <v>67</v>
      </c>
      <c r="AX32" s="1">
        <v>42556</v>
      </c>
      <c r="AY32" s="2" t="s">
        <v>190</v>
      </c>
      <c r="BA32">
        <v>3003661670</v>
      </c>
    </row>
    <row r="33" spans="1:53">
      <c r="A33" s="20" t="s">
        <v>215</v>
      </c>
      <c r="B33" s="21" t="s">
        <v>218</v>
      </c>
      <c r="C33" s="22">
        <v>100109008</v>
      </c>
      <c r="D33" s="20" t="s">
        <v>72</v>
      </c>
      <c r="E33" s="22">
        <v>1</v>
      </c>
      <c r="F33" s="21">
        <v>0.56999999999999995</v>
      </c>
      <c r="G33" s="20" t="s">
        <v>110</v>
      </c>
      <c r="H33" s="20" t="s">
        <v>52</v>
      </c>
      <c r="I33" s="20" t="s">
        <v>53</v>
      </c>
      <c r="J33" s="20" t="s">
        <v>52</v>
      </c>
      <c r="K33" s="20" t="s">
        <v>55</v>
      </c>
      <c r="L33" s="20" t="s">
        <v>73</v>
      </c>
      <c r="M33" s="20" t="s">
        <v>55</v>
      </c>
      <c r="N33" s="20" t="s">
        <v>66</v>
      </c>
      <c r="O33" s="23" t="s">
        <v>58</v>
      </c>
      <c r="P33" s="23" t="s">
        <v>59</v>
      </c>
      <c r="Q33" s="23" t="s">
        <v>69</v>
      </c>
      <c r="R33" s="23" t="s">
        <v>81</v>
      </c>
      <c r="S33" s="20" t="s">
        <v>64</v>
      </c>
      <c r="T33" s="20" t="s">
        <v>61</v>
      </c>
      <c r="U33" s="20" t="s">
        <v>62</v>
      </c>
      <c r="V33" s="24">
        <v>1400</v>
      </c>
      <c r="W33" s="24">
        <v>798</v>
      </c>
      <c r="X33" s="25" t="s">
        <v>63</v>
      </c>
      <c r="Y33" s="25" t="s">
        <v>60</v>
      </c>
      <c r="Z33" s="25" t="s">
        <v>60</v>
      </c>
      <c r="AA33" s="20" t="s">
        <v>120</v>
      </c>
      <c r="AB33" s="20" t="s">
        <v>121</v>
      </c>
      <c r="AC33" s="23" t="s">
        <v>122</v>
      </c>
      <c r="AD33" s="26">
        <v>42305</v>
      </c>
      <c r="AE33" s="20" t="s">
        <v>64</v>
      </c>
      <c r="AF33" s="21">
        <v>66</v>
      </c>
      <c r="AG33" s="21">
        <v>67</v>
      </c>
      <c r="AH33" s="21">
        <v>4.66</v>
      </c>
      <c r="AI33" s="21">
        <v>4.41</v>
      </c>
      <c r="AJ33" s="21">
        <v>1.06</v>
      </c>
      <c r="AK33" s="21">
        <v>2.91</v>
      </c>
      <c r="AL33" s="3">
        <v>35.299999999999997</v>
      </c>
      <c r="AM33" s="3">
        <v>32.1</v>
      </c>
      <c r="AN33" s="3">
        <v>12</v>
      </c>
      <c r="AO33" s="3">
        <v>45</v>
      </c>
      <c r="AP33" t="s">
        <v>65</v>
      </c>
      <c r="AQ33" t="s">
        <v>65</v>
      </c>
      <c r="AR33" s="3">
        <v>8.6</v>
      </c>
      <c r="AS33" t="s">
        <v>66</v>
      </c>
      <c r="AV33" t="s">
        <v>79</v>
      </c>
      <c r="AX33" s="1">
        <v>42315</v>
      </c>
      <c r="AY33" s="2" t="s">
        <v>123</v>
      </c>
      <c r="BA33">
        <v>3004247541</v>
      </c>
    </row>
    <row r="34" spans="1:53">
      <c r="A34" s="20" t="s">
        <v>215</v>
      </c>
      <c r="B34" s="21" t="s">
        <v>208</v>
      </c>
      <c r="C34" s="22">
        <v>370000005</v>
      </c>
      <c r="D34" s="20" t="s">
        <v>109</v>
      </c>
      <c r="E34" s="22">
        <v>1</v>
      </c>
      <c r="F34" s="21">
        <v>0.5</v>
      </c>
      <c r="G34" s="20" t="s">
        <v>110</v>
      </c>
      <c r="H34" s="20" t="s">
        <v>52</v>
      </c>
      <c r="I34" s="20" t="s">
        <v>83</v>
      </c>
      <c r="J34" s="20" t="s">
        <v>52</v>
      </c>
      <c r="K34" s="20" t="s">
        <v>55</v>
      </c>
      <c r="L34" s="20" t="s">
        <v>56</v>
      </c>
      <c r="M34" s="20" t="s">
        <v>56</v>
      </c>
      <c r="N34" s="20" t="s">
        <v>66</v>
      </c>
      <c r="O34" s="23" t="s">
        <v>69</v>
      </c>
      <c r="P34" s="23" t="s">
        <v>59</v>
      </c>
      <c r="Q34" s="23" t="s">
        <v>84</v>
      </c>
      <c r="R34" s="23" t="s">
        <v>59</v>
      </c>
      <c r="S34" s="20" t="s">
        <v>60</v>
      </c>
      <c r="T34" s="20" t="s">
        <v>90</v>
      </c>
      <c r="U34" s="20" t="s">
        <v>62</v>
      </c>
      <c r="V34" s="24">
        <v>1400</v>
      </c>
      <c r="W34" s="24">
        <v>700</v>
      </c>
      <c r="X34" s="25" t="s">
        <v>63</v>
      </c>
      <c r="Y34" s="25" t="s">
        <v>60</v>
      </c>
      <c r="Z34" s="25" t="s">
        <v>64</v>
      </c>
      <c r="AA34" s="20" t="s">
        <v>111</v>
      </c>
      <c r="AB34" s="20" t="s">
        <v>112</v>
      </c>
      <c r="AC34" s="23" t="s">
        <v>113</v>
      </c>
      <c r="AD34" s="26">
        <v>42461</v>
      </c>
      <c r="AE34" s="20" t="s">
        <v>64</v>
      </c>
      <c r="AF34" s="21">
        <v>60.6</v>
      </c>
      <c r="AG34" s="21">
        <v>59</v>
      </c>
      <c r="AH34" s="21">
        <v>5.12</v>
      </c>
      <c r="AI34" s="21">
        <v>5.08</v>
      </c>
      <c r="AJ34" s="21">
        <v>1.01</v>
      </c>
      <c r="AK34" s="21">
        <v>3.09</v>
      </c>
      <c r="AL34" s="3">
        <v>38.200000000000003</v>
      </c>
      <c r="AM34" s="3">
        <v>39.6</v>
      </c>
      <c r="AN34" s="3">
        <v>16</v>
      </c>
      <c r="AO34" s="3">
        <v>40.9</v>
      </c>
      <c r="AP34" t="s">
        <v>114</v>
      </c>
      <c r="AQ34" t="s">
        <v>114</v>
      </c>
      <c r="AR34" s="3">
        <v>3.3</v>
      </c>
      <c r="AS34" t="s">
        <v>115</v>
      </c>
      <c r="AX34" s="1">
        <v>42480</v>
      </c>
      <c r="AY34" s="2" t="s">
        <v>116</v>
      </c>
      <c r="BA34">
        <v>3004227771</v>
      </c>
    </row>
    <row r="35" spans="1:53">
      <c r="A35" s="20" t="s">
        <v>215</v>
      </c>
      <c r="B35" s="21" t="s">
        <v>200</v>
      </c>
      <c r="C35" s="22">
        <v>100120235</v>
      </c>
      <c r="D35" s="20" t="s">
        <v>72</v>
      </c>
      <c r="E35" s="22">
        <v>1</v>
      </c>
      <c r="F35" s="21">
        <v>1.01</v>
      </c>
      <c r="G35" s="20" t="s">
        <v>124</v>
      </c>
      <c r="H35" s="20" t="s">
        <v>52</v>
      </c>
      <c r="I35" s="20" t="s">
        <v>68</v>
      </c>
      <c r="J35" s="20" t="s">
        <v>52</v>
      </c>
      <c r="K35" s="20" t="s">
        <v>55</v>
      </c>
      <c r="L35" s="20" t="s">
        <v>73</v>
      </c>
      <c r="M35" s="20" t="s">
        <v>56</v>
      </c>
      <c r="N35" s="20" t="s">
        <v>66</v>
      </c>
      <c r="O35" s="23" t="s">
        <v>69</v>
      </c>
      <c r="P35" s="23" t="s">
        <v>81</v>
      </c>
      <c r="Q35" s="23" t="s">
        <v>69</v>
      </c>
      <c r="R35" s="23" t="s">
        <v>59</v>
      </c>
      <c r="S35" s="20" t="s">
        <v>64</v>
      </c>
      <c r="T35" s="20" t="s">
        <v>90</v>
      </c>
      <c r="U35" s="20" t="s">
        <v>62</v>
      </c>
      <c r="V35" s="24">
        <v>2800</v>
      </c>
      <c r="W35" s="24">
        <v>2828</v>
      </c>
      <c r="X35" s="25" t="s">
        <v>63</v>
      </c>
      <c r="Y35" s="25" t="s">
        <v>60</v>
      </c>
      <c r="Z35" s="25" t="s">
        <v>60</v>
      </c>
      <c r="AA35" s="20" t="s">
        <v>88</v>
      </c>
      <c r="AB35" s="20" t="s">
        <v>125</v>
      </c>
      <c r="AC35" s="23" t="s">
        <v>126</v>
      </c>
      <c r="AD35" s="26">
        <v>42494</v>
      </c>
      <c r="AE35" s="20" t="s">
        <v>64</v>
      </c>
      <c r="AF35" s="21">
        <v>65.900000000000006</v>
      </c>
      <c r="AG35" s="21">
        <v>69</v>
      </c>
      <c r="AH35" s="21">
        <v>5.57</v>
      </c>
      <c r="AI35" s="21">
        <v>5.34</v>
      </c>
      <c r="AJ35" s="21">
        <v>1.04</v>
      </c>
      <c r="AK35" s="21">
        <v>3.52</v>
      </c>
      <c r="AL35" s="3">
        <v>36.1</v>
      </c>
      <c r="AM35" s="3">
        <v>31.5</v>
      </c>
      <c r="AN35" s="3">
        <v>11.6</v>
      </c>
      <c r="AO35" s="3">
        <v>43.2</v>
      </c>
      <c r="AP35" t="s">
        <v>65</v>
      </c>
      <c r="AQ35" t="s">
        <v>65</v>
      </c>
      <c r="AR35" s="3">
        <v>10.9</v>
      </c>
      <c r="AS35" t="s">
        <v>66</v>
      </c>
      <c r="AV35" t="s">
        <v>67</v>
      </c>
      <c r="AX35" s="1">
        <v>42558</v>
      </c>
      <c r="AY35" s="2" t="s">
        <v>127</v>
      </c>
      <c r="BA35">
        <v>3004234060</v>
      </c>
    </row>
    <row r="36" spans="1:53">
      <c r="A36" s="20" t="s">
        <v>215</v>
      </c>
      <c r="B36" s="21" t="s">
        <v>199</v>
      </c>
      <c r="C36" s="22">
        <v>100159823</v>
      </c>
      <c r="D36" s="20" t="s">
        <v>72</v>
      </c>
      <c r="E36" s="22">
        <v>1</v>
      </c>
      <c r="F36" s="21">
        <v>1.31</v>
      </c>
      <c r="G36" s="20" t="s">
        <v>93</v>
      </c>
      <c r="H36" s="20" t="s">
        <v>52</v>
      </c>
      <c r="I36" s="20" t="s">
        <v>74</v>
      </c>
      <c r="J36" s="20" t="s">
        <v>52</v>
      </c>
      <c r="K36" s="20" t="s">
        <v>55</v>
      </c>
      <c r="L36" s="20" t="s">
        <v>73</v>
      </c>
      <c r="M36" s="20" t="s">
        <v>56</v>
      </c>
      <c r="N36" s="20" t="s">
        <v>66</v>
      </c>
      <c r="O36" s="23" t="s">
        <v>58</v>
      </c>
      <c r="P36" s="23" t="s">
        <v>59</v>
      </c>
      <c r="Q36" s="23" t="s">
        <v>69</v>
      </c>
      <c r="R36" s="23" t="s">
        <v>59</v>
      </c>
      <c r="S36" s="20" t="s">
        <v>60</v>
      </c>
      <c r="T36" s="20" t="s">
        <v>61</v>
      </c>
      <c r="U36" s="20" t="s">
        <v>62</v>
      </c>
      <c r="V36" s="24">
        <v>1150</v>
      </c>
      <c r="W36" s="24">
        <v>1506.5</v>
      </c>
      <c r="X36" s="25" t="s">
        <v>63</v>
      </c>
      <c r="Y36" s="25" t="s">
        <v>60</v>
      </c>
      <c r="Z36" s="25" t="s">
        <v>60</v>
      </c>
      <c r="AA36" s="20" t="s">
        <v>94</v>
      </c>
      <c r="AB36" s="20" t="s">
        <v>95</v>
      </c>
      <c r="AC36" s="23" t="s">
        <v>96</v>
      </c>
      <c r="AD36" s="26">
        <v>43227</v>
      </c>
      <c r="AE36" s="20" t="s">
        <v>64</v>
      </c>
      <c r="AF36" s="21">
        <v>66.5</v>
      </c>
      <c r="AG36" s="21">
        <v>63</v>
      </c>
      <c r="AH36" s="21">
        <v>5.99</v>
      </c>
      <c r="AI36" s="21">
        <v>5.97</v>
      </c>
      <c r="AJ36" s="21">
        <v>1</v>
      </c>
      <c r="AK36" s="21">
        <v>3.97</v>
      </c>
      <c r="AL36" s="3">
        <v>35.5</v>
      </c>
      <c r="AM36" s="3">
        <v>31.7</v>
      </c>
      <c r="AN36" s="3">
        <v>13.2</v>
      </c>
      <c r="AO36" s="3">
        <v>42.4</v>
      </c>
      <c r="AP36" t="s">
        <v>71</v>
      </c>
      <c r="AQ36" t="s">
        <v>71</v>
      </c>
      <c r="AR36" s="3">
        <v>11</v>
      </c>
      <c r="AS36" t="s">
        <v>66</v>
      </c>
      <c r="AV36" t="s">
        <v>67</v>
      </c>
      <c r="AX36" s="1">
        <v>43249</v>
      </c>
      <c r="AY36" s="2" t="s">
        <v>97</v>
      </c>
      <c r="BA36">
        <v>3004252617</v>
      </c>
    </row>
    <row r="37" spans="1:53" ht="16.5" thickBot="1">
      <c r="A37" s="6" t="s">
        <v>226</v>
      </c>
      <c r="B37" s="8">
        <f>F37/E37</f>
        <v>0.48000000000000004</v>
      </c>
      <c r="C37" s="7"/>
      <c r="D37" s="7"/>
      <c r="E37" s="9">
        <f>SUBTOTAL(9,E10:E36)</f>
        <v>27</v>
      </c>
      <c r="F37" s="10">
        <f>SUBTOTAL(9,F10:F36)</f>
        <v>12.96</v>
      </c>
      <c r="G37" s="7"/>
      <c r="H37" s="7"/>
      <c r="I37" s="7"/>
      <c r="J37" s="7"/>
      <c r="K37" s="7"/>
      <c r="L37" s="7"/>
      <c r="M37" s="7"/>
      <c r="N37" s="7"/>
      <c r="O37" s="11"/>
      <c r="P37" s="11"/>
      <c r="Q37" s="11"/>
      <c r="R37" s="11"/>
      <c r="S37" s="7"/>
      <c r="T37" s="7"/>
      <c r="U37" s="7"/>
      <c r="V37" s="10">
        <f>W37/F37</f>
        <v>1878.6265432098764</v>
      </c>
      <c r="W37" s="10">
        <f>SUBTOTAL(9,W10:W36)</f>
        <v>24347</v>
      </c>
      <c r="X37" s="12"/>
      <c r="Y37" s="12"/>
      <c r="Z37" s="12"/>
      <c r="AA37" s="7"/>
      <c r="AB37" s="7"/>
      <c r="AC37" s="11"/>
      <c r="AD37" s="13"/>
      <c r="AE37" s="7"/>
      <c r="AF37" s="14"/>
      <c r="AG37" s="14"/>
      <c r="AH37" s="14"/>
      <c r="AI37" s="14"/>
      <c r="AJ37" s="14"/>
      <c r="AK37" s="14"/>
      <c r="AL37" s="3"/>
      <c r="AM37" s="3"/>
      <c r="AN37" s="3"/>
      <c r="AO37" s="3"/>
      <c r="AR37" s="3"/>
      <c r="AY37" s="2"/>
    </row>
    <row r="38" spans="1:53" ht="15.75" thickTop="1"/>
  </sheetData>
  <sortState ref="A2:BB176">
    <sortCondition ref="A2:A176"/>
    <sortCondition ref="B2:B176"/>
  </sortState>
  <mergeCells count="1">
    <mergeCell ref="A1:AK8"/>
  </mergeCells>
  <hyperlinks>
    <hyperlink ref="X36" r:id="rId1"/>
    <hyperlink ref="Y36" r:id="rId2"/>
    <hyperlink ref="Z36" r:id="rId3"/>
    <hyperlink ref="AY36" r:id="rId4"/>
    <hyperlink ref="X27" r:id="rId5"/>
    <hyperlink ref="Y27" r:id="rId6"/>
    <hyperlink ref="Z27" r:id="rId7"/>
    <hyperlink ref="AY27" r:id="rId8"/>
    <hyperlink ref="X31" r:id="rId9"/>
    <hyperlink ref="Y31" r:id="rId10"/>
    <hyperlink ref="Z31" r:id="rId11"/>
    <hyperlink ref="AY31" r:id="rId12"/>
    <hyperlink ref="X34" r:id="rId13"/>
    <hyperlink ref="Y34" r:id="rId14"/>
    <hyperlink ref="Z34" r:id="rId15"/>
    <hyperlink ref="AY34" r:id="rId16"/>
    <hyperlink ref="X29" r:id="rId17"/>
    <hyperlink ref="Y29" r:id="rId18"/>
    <hyperlink ref="Z29" r:id="rId19"/>
    <hyperlink ref="AY29" r:id="rId20"/>
    <hyperlink ref="X33" r:id="rId21"/>
    <hyperlink ref="Y33" r:id="rId22"/>
    <hyperlink ref="Z33" r:id="rId23"/>
    <hyperlink ref="AY33" r:id="rId24"/>
    <hyperlink ref="X35" r:id="rId25"/>
    <hyperlink ref="Y35" r:id="rId26"/>
    <hyperlink ref="Z35" r:id="rId27"/>
    <hyperlink ref="AY35" r:id="rId28"/>
    <hyperlink ref="X24" r:id="rId29"/>
    <hyperlink ref="Y24" r:id="rId30"/>
    <hyperlink ref="Z24" r:id="rId31"/>
    <hyperlink ref="AY24" r:id="rId32"/>
    <hyperlink ref="X23" r:id="rId33"/>
    <hyperlink ref="Y23" r:id="rId34"/>
    <hyperlink ref="Z23" r:id="rId35"/>
    <hyperlink ref="AY23" r:id="rId36"/>
    <hyperlink ref="X25" r:id="rId37"/>
    <hyperlink ref="Y25" r:id="rId38"/>
    <hyperlink ref="Z25" r:id="rId39"/>
    <hyperlink ref="AY25" r:id="rId40"/>
    <hyperlink ref="X18" r:id="rId41"/>
    <hyperlink ref="Y18" r:id="rId42"/>
    <hyperlink ref="Z18" r:id="rId43"/>
    <hyperlink ref="AY18" r:id="rId44"/>
    <hyperlink ref="X22" r:id="rId45"/>
    <hyperlink ref="Y22" r:id="rId46"/>
    <hyperlink ref="Z22" r:id="rId47"/>
    <hyperlink ref="AY22" r:id="rId48"/>
    <hyperlink ref="X16" r:id="rId49"/>
    <hyperlink ref="Y16" r:id="rId50"/>
    <hyperlink ref="Z16" r:id="rId51"/>
    <hyperlink ref="AY16" r:id="rId52"/>
    <hyperlink ref="X20" r:id="rId53"/>
    <hyperlink ref="Y20" r:id="rId54"/>
    <hyperlink ref="Z20" r:id="rId55"/>
    <hyperlink ref="AY20" r:id="rId56"/>
    <hyperlink ref="X19" r:id="rId57"/>
    <hyperlink ref="Y19" r:id="rId58"/>
    <hyperlink ref="Z19" r:id="rId59"/>
    <hyperlink ref="AY19" r:id="rId60"/>
    <hyperlink ref="X17" r:id="rId61"/>
    <hyperlink ref="Y17" r:id="rId62"/>
    <hyperlink ref="Z17" r:id="rId63"/>
    <hyperlink ref="AY17" r:id="rId64"/>
    <hyperlink ref="X21" r:id="rId65"/>
    <hyperlink ref="Y21" r:id="rId66"/>
    <hyperlink ref="Z21" r:id="rId67"/>
    <hyperlink ref="AY21" r:id="rId68"/>
    <hyperlink ref="X26" r:id="rId69"/>
    <hyperlink ref="Y26" r:id="rId70"/>
    <hyperlink ref="Z26" r:id="rId71"/>
    <hyperlink ref="AY26" r:id="rId72"/>
    <hyperlink ref="X14" r:id="rId73"/>
    <hyperlink ref="Y14" r:id="rId74"/>
    <hyperlink ref="Z14" r:id="rId75"/>
    <hyperlink ref="AY14" r:id="rId76"/>
    <hyperlink ref="X13" r:id="rId77"/>
    <hyperlink ref="Y13" r:id="rId78"/>
    <hyperlink ref="Z13" r:id="rId79"/>
    <hyperlink ref="AY13" r:id="rId80"/>
    <hyperlink ref="X15" r:id="rId81"/>
    <hyperlink ref="Y15" r:id="rId82"/>
    <hyperlink ref="Z15" r:id="rId83"/>
    <hyperlink ref="X12" r:id="rId84"/>
    <hyperlink ref="Y12" r:id="rId85"/>
    <hyperlink ref="Z12" r:id="rId86"/>
    <hyperlink ref="AY12" r:id="rId87"/>
    <hyperlink ref="X10" r:id="rId88"/>
    <hyperlink ref="Y10" r:id="rId89"/>
    <hyperlink ref="Z10" r:id="rId90"/>
    <hyperlink ref="AY10" r:id="rId91"/>
    <hyperlink ref="X11" r:id="rId92"/>
    <hyperlink ref="Y11" r:id="rId93"/>
    <hyperlink ref="Z11" r:id="rId94"/>
    <hyperlink ref="AY11" r:id="rId95"/>
    <hyperlink ref="X32" r:id="rId96"/>
    <hyperlink ref="Y32" r:id="rId97"/>
    <hyperlink ref="Z32" r:id="rId98"/>
    <hyperlink ref="AY32" r:id="rId99"/>
    <hyperlink ref="X28" r:id="rId100"/>
    <hyperlink ref="Y28" r:id="rId101"/>
    <hyperlink ref="Z28" r:id="rId102"/>
    <hyperlink ref="AY28" r:id="rId103"/>
    <hyperlink ref="X30" r:id="rId104"/>
    <hyperlink ref="Y30" r:id="rId105"/>
    <hyperlink ref="Z30" r:id="rId106"/>
    <hyperlink ref="AY30" r:id="rId107"/>
  </hyperlinks>
  <pageMargins left="0.36" right="0.42" top="0.75" bottom="0.75" header="0.3" footer="0.3"/>
  <pageSetup scale="65" orientation="landscape" r:id="rId108"/>
  <drawing r:id="rId109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ShwetaR</dc:creator>
  <cp:lastModifiedBy>ShwetaR</cp:lastModifiedBy>
  <cp:lastPrinted>2019-01-28T07:35:38Z</cp:lastPrinted>
  <dcterms:created xsi:type="dcterms:W3CDTF">2019-01-21T11:06:53Z</dcterms:created>
  <dcterms:modified xsi:type="dcterms:W3CDTF">2019-01-29T07:44:39Z</dcterms:modified>
</cp:coreProperties>
</file>